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0" yWindow="-15" windowWidth="14400" windowHeight="12885" tabRatio="706" activeTab="3"/>
  </bookViews>
  <sheets>
    <sheet name="作成要領" sheetId="69" r:id="rId1"/>
    <sheet name="●申込書" sheetId="101" r:id="rId2"/>
    <sheet name="●認定申請書136面" sheetId="95" r:id="rId3"/>
    <sheet name="●技術的審査依頼書" sheetId="97" r:id="rId4"/>
    <sheet name="●委任状" sheetId="105" r:id="rId5"/>
    <sheet name="●設（全住戸用）" sheetId="6" r:id="rId6"/>
    <sheet name="●設（共同住宅共用部分）" sheetId="106" r:id="rId7"/>
    <sheet name="●設（非住宅用）" sheetId="107" r:id="rId8"/>
    <sheet name="●設備仕様書" sheetId="103" state="hidden" r:id="rId9"/>
    <sheet name="（認定申請書24面）" sheetId="104" r:id="rId10"/>
    <sheet name="性能表示項目" sheetId="91" state="hidden" r:id="rId11"/>
    <sheet name="４％除外" sheetId="94" state="hidden" r:id="rId12"/>
  </sheets>
  <definedNames>
    <definedName name="_xlnm._FilterDatabase" localSheetId="1" hidden="1">●申込書!#REF!</definedName>
    <definedName name="OLE_LINK3" localSheetId="2">●認定申請書136面!#REF!</definedName>
    <definedName name="_xlnm.Print_Area" localSheetId="9">'（認定申請書24面）'!$A$1:$AE$127</definedName>
    <definedName name="_xlnm.Print_Area" localSheetId="3">●技術的審査依頼書!$A$1:$AE$92</definedName>
    <definedName name="_xlnm.Print_Area" localSheetId="1">●申込書!$B$2:$AY$57</definedName>
    <definedName name="_xlnm.Print_Area" localSheetId="6">'●設（共同住宅共用部分）'!$B$1:$Z$22</definedName>
    <definedName name="_xlnm.Print_Area" localSheetId="5">'●設（全住戸用）'!$B$1:$Z$78</definedName>
    <definedName name="_xlnm.Print_Area" localSheetId="7">'●設（非住宅用）'!$B$1:$Z$81</definedName>
    <definedName name="_xlnm.Print_Area" localSheetId="8">●設備仕様書!$A$1:$H$61</definedName>
    <definedName name="_xlnm.Print_Area" localSheetId="2">●認定申請書136面!$A$1:$AA$353</definedName>
    <definedName name="_xlnm.Print_Area" localSheetId="0">作成要領!$B$2:$L$34</definedName>
    <definedName name="_xlnm.Print_Area" localSheetId="10">性能表示項目!$A$1:$CB$71</definedName>
  </definedNames>
  <calcPr calcId="145621"/>
</workbook>
</file>

<file path=xl/calcChain.xml><?xml version="1.0" encoding="utf-8"?>
<calcChain xmlns="http://schemas.openxmlformats.org/spreadsheetml/2006/main">
  <c r="I42" i="97" l="1"/>
  <c r="AQ11" i="101" l="1"/>
  <c r="O38" i="97"/>
  <c r="L87" i="95" l="1"/>
  <c r="T38" i="97" l="1"/>
  <c r="C28" i="95"/>
  <c r="L13" i="107" l="1"/>
  <c r="E5" i="107"/>
  <c r="E4" i="107"/>
  <c r="L13" i="6" l="1"/>
  <c r="R42" i="97"/>
  <c r="I34" i="97" l="1"/>
  <c r="I33" i="97"/>
  <c r="H36" i="105"/>
  <c r="H40" i="105"/>
  <c r="H38" i="105"/>
  <c r="G32" i="105"/>
  <c r="G28" i="105"/>
  <c r="O13" i="105"/>
  <c r="O11" i="105"/>
  <c r="A2" i="103"/>
  <c r="P18" i="95"/>
  <c r="P20" i="95"/>
  <c r="AB20" i="95" s="1"/>
  <c r="P16" i="95"/>
  <c r="P82" i="95"/>
  <c r="J82" i="95"/>
  <c r="H85" i="95"/>
  <c r="H84" i="95"/>
  <c r="Y38" i="97"/>
  <c r="V349" i="95"/>
  <c r="S349" i="95"/>
  <c r="O349" i="95"/>
  <c r="V347" i="95"/>
  <c r="S347" i="95"/>
  <c r="O347" i="95"/>
  <c r="T39" i="97"/>
  <c r="I36" i="97"/>
  <c r="I35" i="97"/>
  <c r="H77" i="95"/>
  <c r="H76" i="95"/>
  <c r="R13" i="97"/>
  <c r="R14" i="97"/>
  <c r="R15" i="97"/>
  <c r="R10" i="97"/>
  <c r="Q39" i="97"/>
  <c r="E5" i="6"/>
  <c r="E4" i="6"/>
  <c r="C30" i="95"/>
  <c r="C29" i="95"/>
  <c r="P91" i="95"/>
  <c r="G91" i="95"/>
  <c r="P19" i="95"/>
  <c r="A2" i="94" s="1"/>
  <c r="R44" i="97"/>
  <c r="P44" i="97"/>
  <c r="M44" i="97"/>
  <c r="I41" i="97"/>
  <c r="S40" i="97"/>
  <c r="K40" i="97"/>
  <c r="N39" i="97"/>
  <c r="K39" i="97"/>
  <c r="I38" i="97"/>
  <c r="G74" i="95"/>
  <c r="R11" i="97"/>
  <c r="R9" i="97"/>
  <c r="AC5" i="97"/>
  <c r="AA5" i="97"/>
  <c r="X5" i="97"/>
  <c r="O90" i="95"/>
  <c r="M88" i="95"/>
  <c r="J88" i="95"/>
  <c r="G90" i="95"/>
  <c r="G89" i="95"/>
  <c r="G88" i="95"/>
  <c r="P83" i="95"/>
  <c r="H83" i="95"/>
  <c r="S27" i="91"/>
  <c r="BT55" i="91"/>
  <c r="BT54" i="91"/>
  <c r="BT52" i="91"/>
  <c r="BT50" i="91"/>
  <c r="BT48" i="91"/>
  <c r="BT46" i="91"/>
  <c r="BT44" i="91"/>
  <c r="BD56" i="91"/>
  <c r="BD55" i="91"/>
  <c r="BD54" i="91"/>
  <c r="BD52" i="91"/>
  <c r="BD50" i="91"/>
  <c r="BD48" i="91"/>
  <c r="BD46" i="91"/>
  <c r="BD44" i="91"/>
  <c r="BD41" i="91"/>
  <c r="AK46" i="91"/>
  <c r="G16" i="94"/>
  <c r="G17" i="94"/>
  <c r="G24" i="94"/>
  <c r="C32" i="94"/>
  <c r="G18" i="94"/>
  <c r="G19" i="94"/>
  <c r="G20" i="94"/>
  <c r="G21" i="94"/>
  <c r="G22" i="94"/>
  <c r="G23" i="94"/>
  <c r="G27" i="94"/>
  <c r="E32" i="94"/>
  <c r="S54" i="91"/>
  <c r="AB58" i="91"/>
  <c r="E60" i="91"/>
  <c r="E59" i="91"/>
  <c r="AK56" i="91"/>
  <c r="AK57" i="91"/>
  <c r="AK58" i="91"/>
  <c r="AK59" i="91"/>
  <c r="AK60" i="91"/>
  <c r="AB56" i="91"/>
  <c r="AB57" i="91"/>
  <c r="AB59" i="91"/>
  <c r="AB60" i="91"/>
  <c r="S60" i="91"/>
  <c r="S57" i="91"/>
  <c r="S58" i="91"/>
  <c r="S59" i="91"/>
  <c r="S56" i="91"/>
  <c r="AK55" i="91"/>
  <c r="AB55" i="91"/>
  <c r="S55" i="91"/>
  <c r="J55" i="91"/>
  <c r="J56" i="91"/>
  <c r="AB54" i="91"/>
  <c r="AB64" i="91"/>
  <c r="AB63" i="91"/>
  <c r="J54" i="91"/>
  <c r="J60" i="91"/>
  <c r="J58" i="91"/>
  <c r="J59" i="91"/>
  <c r="J57" i="91"/>
  <c r="AN3" i="91"/>
  <c r="V64" i="91"/>
  <c r="V63" i="91"/>
  <c r="J50" i="91"/>
  <c r="J48" i="91"/>
  <c r="S47" i="91"/>
  <c r="AB45" i="91"/>
  <c r="AB44" i="91"/>
  <c r="AB43" i="91"/>
  <c r="AB42" i="91"/>
  <c r="J45" i="91"/>
  <c r="J44" i="91"/>
  <c r="J43" i="91"/>
  <c r="J42" i="91"/>
  <c r="W12" i="91"/>
  <c r="W11" i="91"/>
  <c r="S9" i="91"/>
  <c r="AA2" i="91"/>
  <c r="X21" i="91"/>
  <c r="AD19" i="91"/>
  <c r="X20" i="91"/>
  <c r="X19" i="91"/>
  <c r="W46" i="91"/>
  <c r="AM18" i="91"/>
  <c r="AM17" i="91"/>
  <c r="Z16" i="91"/>
  <c r="AH15" i="91"/>
  <c r="BO4" i="91"/>
  <c r="Z8" i="91"/>
  <c r="W7" i="91"/>
  <c r="Z6" i="91"/>
  <c r="W5" i="91"/>
  <c r="Z4" i="91"/>
  <c r="W3" i="91"/>
  <c r="BU9" i="91"/>
  <c r="BJ9" i="91"/>
  <c r="BR16" i="91"/>
  <c r="BF16" i="91"/>
  <c r="BF14" i="91"/>
  <c r="BX35" i="91"/>
  <c r="BX34" i="91"/>
  <c r="BX33" i="91"/>
  <c r="BO36" i="91"/>
  <c r="BO35" i="91"/>
  <c r="BN34" i="91"/>
  <c r="BO27" i="91"/>
  <c r="BJ33" i="91"/>
  <c r="BF32" i="91"/>
  <c r="BX26" i="91"/>
  <c r="BX25" i="91"/>
  <c r="BX24" i="91"/>
  <c r="BO26" i="91"/>
  <c r="BN25" i="91"/>
  <c r="BJ24" i="91"/>
  <c r="BO23" i="91"/>
  <c r="BO22" i="91"/>
  <c r="BX23" i="91"/>
  <c r="BX22" i="91"/>
  <c r="BX21" i="91"/>
  <c r="BJ21" i="91"/>
  <c r="BX20" i="91"/>
  <c r="BO20" i="91"/>
  <c r="BX19" i="91"/>
  <c r="BO19" i="91"/>
  <c r="BX18" i="91"/>
  <c r="BJ18" i="91"/>
  <c r="D32" i="94"/>
  <c r="F32" i="94"/>
  <c r="AY68" i="91" l="1"/>
</calcChain>
</file>

<file path=xl/comments1.xml><?xml version="1.0" encoding="utf-8"?>
<comments xmlns="http://schemas.openxmlformats.org/spreadsheetml/2006/main">
  <authors>
    <author>芝本 裕子</author>
  </authors>
  <commentList>
    <comment ref="B33" authorId="0">
      <text>
        <r>
          <rPr>
            <sz val="9"/>
            <color indexed="81"/>
            <rFont val="ＭＳ Ｐゴシック"/>
            <family val="3"/>
            <charset val="128"/>
          </rPr>
          <t>申請者から直接代理を依頼された方
(ｅｘ.設計者等)</t>
        </r>
      </text>
    </comment>
    <comment ref="B40" authorId="0">
      <text>
        <r>
          <rPr>
            <sz val="9"/>
            <color indexed="81"/>
            <rFont val="ＭＳ Ｐゴシック"/>
            <family val="3"/>
            <charset val="128"/>
          </rPr>
          <t>代理人より申請を代願された方
(ｅｘ.代願設計事務所</t>
        </r>
        <r>
          <rPr>
            <b/>
            <sz val="9"/>
            <color indexed="81"/>
            <rFont val="ＭＳ Ｐゴシック"/>
            <family val="3"/>
            <charset val="128"/>
          </rPr>
          <t>)</t>
        </r>
      </text>
    </comment>
  </commentList>
</comments>
</file>

<file path=xl/comments2.xml><?xml version="1.0" encoding="utf-8"?>
<comments xmlns="http://schemas.openxmlformats.org/spreadsheetml/2006/main">
  <authors>
    <author>芝本 裕子</author>
  </authors>
  <commentList>
    <comment ref="A12" authorId="0">
      <text>
        <r>
          <rPr>
            <b/>
            <sz val="9"/>
            <color indexed="81"/>
            <rFont val="ＭＳ Ｐゴシック"/>
            <family val="3"/>
            <charset val="128"/>
          </rPr>
          <t>提出する所管行政庁の名前に変更してください。</t>
        </r>
      </text>
    </comment>
  </commentList>
</comments>
</file>

<file path=xl/comments3.xml><?xml version="1.0" encoding="utf-8"?>
<comments xmlns="http://schemas.openxmlformats.org/spreadsheetml/2006/main">
  <authors>
    <author>芝本　裕子</author>
  </authors>
  <commentList>
    <comment ref="J30" authorId="0">
      <text>
        <r>
          <rPr>
            <sz val="9"/>
            <color indexed="81"/>
            <rFont val="ＭＳ Ｐゴシック"/>
            <family val="3"/>
            <charset val="128"/>
          </rPr>
          <t>行政庁にお確かめください。</t>
        </r>
      </text>
    </comment>
  </commentList>
</comments>
</file>

<file path=xl/comments4.xml><?xml version="1.0" encoding="utf-8"?>
<comments xmlns="http://schemas.openxmlformats.org/spreadsheetml/2006/main">
  <authors>
    <author>長尾 憲吉</author>
  </authors>
  <commentList>
    <comment ref="A2" authorId="0">
      <text>
        <r>
          <rPr>
            <sz val="18"/>
            <color indexed="81"/>
            <rFont val="ＭＳ Ｐゴシック"/>
            <family val="3"/>
            <charset val="128"/>
          </rPr>
          <t>行政庁によっては戸建住宅であっても（第二面、第四面）も添付が必要になる場合があります。
※記載する内容については行政庁にお問い合わせお願い致します。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<sst xmlns="http://schemas.openxmlformats.org/spreadsheetml/2006/main" count="2162" uniqueCount="1057">
  <si>
    <t>基礎配筋</t>
    <rPh sb="0" eb="2">
      <t>キソ</t>
    </rPh>
    <rPh sb="2" eb="3">
      <t>クバ</t>
    </rPh>
    <rPh sb="3" eb="4">
      <t>スジ</t>
    </rPh>
    <phoneticPr fontId="18"/>
  </si>
  <si>
    <t>主筋径</t>
    <rPh sb="0" eb="1">
      <t>シュ</t>
    </rPh>
    <rPh sb="1" eb="2">
      <t>スジ</t>
    </rPh>
    <rPh sb="2" eb="3">
      <t>ケイ</t>
    </rPh>
    <phoneticPr fontId="18"/>
  </si>
  <si>
    <t>：</t>
    <phoneticPr fontId="18"/>
  </si>
  <si>
    <t>2-D13</t>
    <phoneticPr fontId="18"/>
  </si>
  <si>
    <t>50㎜以上</t>
    <rPh sb="3" eb="5">
      <t>イジョウ</t>
    </rPh>
    <phoneticPr fontId="18"/>
  </si>
  <si>
    <t>補強筋径</t>
    <rPh sb="0" eb="2">
      <t>ホキョウ</t>
    </rPh>
    <rPh sb="2" eb="3">
      <t>スジ</t>
    </rPh>
    <rPh sb="3" eb="4">
      <t>ケイ</t>
    </rPh>
    <phoneticPr fontId="18"/>
  </si>
  <si>
    <t>：</t>
    <phoneticPr fontId="18"/>
  </si>
  <si>
    <t>D10</t>
    <phoneticPr fontId="18"/>
  </si>
  <si>
    <t>その他の
床</t>
    <rPh sb="2" eb="3">
      <t>タ</t>
    </rPh>
    <rPh sb="5" eb="6">
      <t>ユカ</t>
    </rPh>
    <phoneticPr fontId="18"/>
  </si>
  <si>
    <t>熱貫流率</t>
    <rPh sb="0" eb="1">
      <t>ネツ</t>
    </rPh>
    <rPh sb="1" eb="3">
      <t>カンリュウ</t>
    </rPh>
    <rPh sb="3" eb="4">
      <t>リツ</t>
    </rPh>
    <phoneticPr fontId="2"/>
  </si>
  <si>
    <t>　★申請書</t>
    <rPh sb="2" eb="5">
      <t>シンセイショ</t>
    </rPh>
    <phoneticPr fontId="2"/>
  </si>
  <si>
    <t>■</t>
  </si>
  <si>
    <t>紙障子</t>
    <rPh sb="0" eb="1">
      <t>カミ</t>
    </rPh>
    <rPh sb="1" eb="3">
      <t>ショウジ</t>
    </rPh>
    <phoneticPr fontId="2"/>
  </si>
  <si>
    <t>庇</t>
    <rPh sb="0" eb="1">
      <t>ヒサシ</t>
    </rPh>
    <phoneticPr fontId="2"/>
  </si>
  <si>
    <t>排水管の清掃措置・掃除口の点検</t>
    <rPh sb="0" eb="3">
      <t>ハイスイカン</t>
    </rPh>
    <rPh sb="4" eb="6">
      <t>セイソウ</t>
    </rPh>
    <rPh sb="6" eb="8">
      <t>ソチ</t>
    </rPh>
    <rPh sb="9" eb="11">
      <t>ソウジ</t>
    </rPh>
    <rPh sb="11" eb="12">
      <t>クチ</t>
    </rPh>
    <rPh sb="13" eb="15">
      <t>テンケン</t>
    </rPh>
    <phoneticPr fontId="18"/>
  </si>
  <si>
    <t>配管点検口／設備機器との接合部点検措置</t>
    <rPh sb="0" eb="2">
      <t>ハイカン</t>
    </rPh>
    <rPh sb="2" eb="4">
      <t>テンケン</t>
    </rPh>
    <rPh sb="4" eb="5">
      <t>クチ</t>
    </rPh>
    <rPh sb="6" eb="8">
      <t>セツビ</t>
    </rPh>
    <rPh sb="8" eb="10">
      <t>キキ</t>
    </rPh>
    <rPh sb="12" eb="14">
      <t>セツゴウ</t>
    </rPh>
    <rPh sb="14" eb="15">
      <t>ブ</t>
    </rPh>
    <rPh sb="15" eb="17">
      <t>テンケン</t>
    </rPh>
    <rPh sb="17" eb="19">
      <t>ソチ</t>
    </rPh>
    <phoneticPr fontId="18"/>
  </si>
  <si>
    <t>排水管接合部</t>
    <rPh sb="0" eb="2">
      <t>ハイスイ</t>
    </rPh>
    <rPh sb="2" eb="3">
      <t>クダ</t>
    </rPh>
    <rPh sb="3" eb="5">
      <t>セツゴウ</t>
    </rPh>
    <rPh sb="5" eb="6">
      <t>ブ</t>
    </rPh>
    <phoneticPr fontId="18"/>
  </si>
  <si>
    <t>給水管接合部</t>
    <rPh sb="0" eb="2">
      <t>キュウスイ</t>
    </rPh>
    <rPh sb="2" eb="3">
      <t>クダ</t>
    </rPh>
    <rPh sb="3" eb="5">
      <t>セツゴウ</t>
    </rPh>
    <rPh sb="5" eb="6">
      <t>ブ</t>
    </rPh>
    <phoneticPr fontId="18"/>
  </si>
  <si>
    <t>給湯管接合部</t>
    <rPh sb="0" eb="2">
      <t>キュウトウ</t>
    </rPh>
    <rPh sb="2" eb="3">
      <t>クダ</t>
    </rPh>
    <rPh sb="3" eb="5">
      <t>セツゴウ</t>
    </rPh>
    <rPh sb="5" eb="6">
      <t>ブ</t>
    </rPh>
    <phoneticPr fontId="18"/>
  </si>
  <si>
    <t>洗濯機（防水パン）</t>
    <rPh sb="0" eb="3">
      <t>センタクキ</t>
    </rPh>
    <rPh sb="4" eb="6">
      <t>ボウスイ</t>
    </rPh>
    <phoneticPr fontId="18"/>
  </si>
  <si>
    <t>構造部材の防腐・防蟻措置等
（地盤面より１ｍ以下の部分）</t>
    <rPh sb="0" eb="2">
      <t>コウゾウ</t>
    </rPh>
    <rPh sb="2" eb="4">
      <t>ブザイ</t>
    </rPh>
    <rPh sb="5" eb="7">
      <t>ボウフ</t>
    </rPh>
    <rPh sb="8" eb="9">
      <t>ボウ</t>
    </rPh>
    <rPh sb="9" eb="10">
      <t>アリ</t>
    </rPh>
    <phoneticPr fontId="18"/>
  </si>
  <si>
    <t>外壁の構造</t>
    <rPh sb="0" eb="2">
      <t>ガイヘキ</t>
    </rPh>
    <rPh sb="3" eb="5">
      <t>コウゾウ</t>
    </rPh>
    <phoneticPr fontId="18"/>
  </si>
  <si>
    <t>通気構造の有無</t>
    <rPh sb="0" eb="2">
      <t>ツウキ</t>
    </rPh>
    <rPh sb="2" eb="4">
      <t>コウゾウ</t>
    </rPh>
    <rPh sb="5" eb="7">
      <t>ウム</t>
    </rPh>
    <phoneticPr fontId="18"/>
  </si>
  <si>
    <t>通気層</t>
    <rPh sb="0" eb="2">
      <t>ツウキ</t>
    </rPh>
    <rPh sb="2" eb="3">
      <t>ソウ</t>
    </rPh>
    <phoneticPr fontId="18"/>
  </si>
  <si>
    <t>土台</t>
    <rPh sb="0" eb="1">
      <t>ツチ</t>
    </rPh>
    <rPh sb="1" eb="2">
      <t>ダイ</t>
    </rPh>
    <phoneticPr fontId="18"/>
  </si>
  <si>
    <t>土台</t>
    <rPh sb="0" eb="2">
      <t>ドダイ</t>
    </rPh>
    <phoneticPr fontId="18"/>
  </si>
  <si>
    <t>樹種</t>
    <rPh sb="0" eb="1">
      <t>ジュ</t>
    </rPh>
    <rPh sb="1" eb="2">
      <t>シュ</t>
    </rPh>
    <phoneticPr fontId="18"/>
  </si>
  <si>
    <t>水切りの取付</t>
    <rPh sb="0" eb="2">
      <t>ミズキ</t>
    </rPh>
    <rPh sb="4" eb="6">
      <t>トリツケ</t>
    </rPh>
    <phoneticPr fontId="18"/>
  </si>
  <si>
    <t>（</t>
    <phoneticPr fontId="18"/>
  </si>
  <si>
    <t>薬剤処理</t>
    <rPh sb="0" eb="2">
      <t>ヤクザイ</t>
    </rPh>
    <rPh sb="2" eb="4">
      <t>ショリ</t>
    </rPh>
    <phoneticPr fontId="18"/>
  </si>
  <si>
    <t>：</t>
    <phoneticPr fontId="18"/>
  </si>
  <si>
    <t>）</t>
    <phoneticPr fontId="18"/>
  </si>
  <si>
    <t>たて枠</t>
    <rPh sb="2" eb="3">
      <t>ワク</t>
    </rPh>
    <phoneticPr fontId="18"/>
  </si>
  <si>
    <t>枠組部</t>
    <rPh sb="0" eb="2">
      <t>ワクグ</t>
    </rPh>
    <rPh sb="2" eb="3">
      <t>ブ</t>
    </rPh>
    <phoneticPr fontId="18"/>
  </si>
  <si>
    <t>現場 JIS-K-1570</t>
    <rPh sb="0" eb="2">
      <t>ゲンバ</t>
    </rPh>
    <phoneticPr fontId="2"/>
  </si>
  <si>
    <t>現場 日本白蟻対策協会</t>
    <rPh sb="0" eb="2">
      <t>ゲンバ</t>
    </rPh>
    <rPh sb="3" eb="5">
      <t>ニホン</t>
    </rPh>
    <rPh sb="5" eb="7">
      <t>シロアリ</t>
    </rPh>
    <rPh sb="7" eb="9">
      <t>タイサク</t>
    </rPh>
    <rPh sb="9" eb="11">
      <t>キョウカイ</t>
    </rPh>
    <phoneticPr fontId="2"/>
  </si>
  <si>
    <t>現場 日本木材保存協会</t>
    <rPh sb="0" eb="2">
      <t>ゲンバ</t>
    </rPh>
    <rPh sb="3" eb="5">
      <t>ニホン</t>
    </rPh>
    <rPh sb="5" eb="7">
      <t>モクザイ</t>
    </rPh>
    <rPh sb="7" eb="9">
      <t>ホゾン</t>
    </rPh>
    <rPh sb="9" eb="11">
      <t>キョウカイ</t>
    </rPh>
    <phoneticPr fontId="2"/>
  </si>
  <si>
    <t>床　組　等</t>
    <rPh sb="0" eb="1">
      <t>ユカ</t>
    </rPh>
    <rPh sb="2" eb="3">
      <t>クミ</t>
    </rPh>
    <rPh sb="4" eb="5">
      <t>ナド</t>
    </rPh>
    <phoneticPr fontId="18"/>
  </si>
  <si>
    <t>２階床面</t>
    <rPh sb="1" eb="2">
      <t>カイ</t>
    </rPh>
    <rPh sb="2" eb="3">
      <t>ユカ</t>
    </rPh>
    <rPh sb="3" eb="4">
      <t>メン</t>
    </rPh>
    <phoneticPr fontId="18"/>
  </si>
  <si>
    <t>換気措置</t>
    <rPh sb="0" eb="2">
      <t>カンキ</t>
    </rPh>
    <rPh sb="2" eb="4">
      <t>ソチ</t>
    </rPh>
    <phoneticPr fontId="18"/>
  </si>
  <si>
    <t>ねこ土台</t>
    <rPh sb="2" eb="4">
      <t>ドダイ</t>
    </rPh>
    <phoneticPr fontId="18"/>
  </si>
  <si>
    <t>㎝</t>
    <phoneticPr fontId="18"/>
  </si>
  <si>
    <t>根太寸法形式</t>
    <rPh sb="0" eb="1">
      <t>ネ</t>
    </rPh>
    <rPh sb="1" eb="2">
      <t>フト</t>
    </rPh>
    <rPh sb="2" eb="4">
      <t>スンポウ</t>
    </rPh>
    <rPh sb="4" eb="6">
      <t>ケイシキ</t>
    </rPh>
    <phoneticPr fontId="18"/>
  </si>
  <si>
    <t>有効面積</t>
    <rPh sb="0" eb="2">
      <t>ユウコウ</t>
    </rPh>
    <rPh sb="2" eb="4">
      <t>メンセキ</t>
    </rPh>
    <phoneticPr fontId="18"/>
  </si>
  <si>
    <t>：</t>
    <phoneticPr fontId="18"/>
  </si>
  <si>
    <r>
      <t>㎝</t>
    </r>
    <r>
      <rPr>
        <vertAlign val="superscript"/>
        <sz val="8"/>
        <rFont val="ＭＳ Ｐゴシック"/>
        <family val="3"/>
        <charset val="128"/>
      </rPr>
      <t>2</t>
    </r>
    <r>
      <rPr>
        <sz val="8"/>
        <rFont val="ＭＳ Ｐゴシック"/>
        <family val="3"/>
        <charset val="128"/>
      </rPr>
      <t>/ｍ</t>
    </r>
    <phoneticPr fontId="18"/>
  </si>
  <si>
    <t>小屋裏</t>
    <rPh sb="0" eb="2">
      <t>コヤ</t>
    </rPh>
    <rPh sb="2" eb="3">
      <t>ウラ</t>
    </rPh>
    <phoneticPr fontId="18"/>
  </si>
  <si>
    <r>
      <t>㎝</t>
    </r>
    <r>
      <rPr>
        <vertAlign val="superscript"/>
        <sz val="8"/>
        <rFont val="ＭＳ Ｐゴシック"/>
        <family val="3"/>
        <charset val="128"/>
      </rPr>
      <t>2</t>
    </r>
    <r>
      <rPr>
        <sz val="8"/>
        <rFont val="ＭＳ Ｐゴシック"/>
        <family val="3"/>
        <charset val="128"/>
      </rPr>
      <t>/個</t>
    </r>
    <rPh sb="3" eb="4">
      <t>コ</t>
    </rPh>
    <phoneticPr fontId="18"/>
  </si>
  <si>
    <t>小屋床面</t>
    <rPh sb="0" eb="2">
      <t>コヤ</t>
    </rPh>
    <rPh sb="2" eb="3">
      <t>ユカ</t>
    </rPh>
    <rPh sb="3" eb="4">
      <t>メン</t>
    </rPh>
    <phoneticPr fontId="18"/>
  </si>
  <si>
    <t>温熱計算書</t>
    <rPh sb="0" eb="2">
      <t>オンネツ</t>
    </rPh>
    <rPh sb="2" eb="5">
      <t>ケイサンショ</t>
    </rPh>
    <phoneticPr fontId="18"/>
  </si>
  <si>
    <t>種類</t>
    <rPh sb="0" eb="2">
      <t>シュルイ</t>
    </rPh>
    <phoneticPr fontId="18"/>
  </si>
  <si>
    <t>：</t>
    <phoneticPr fontId="18"/>
  </si>
  <si>
    <t>厚さ</t>
    <rPh sb="0" eb="1">
      <t>アツシ</t>
    </rPh>
    <phoneticPr fontId="18"/>
  </si>
  <si>
    <t>：</t>
    <phoneticPr fontId="18"/>
  </si>
  <si>
    <t>㎜</t>
    <phoneticPr fontId="18"/>
  </si>
  <si>
    <t>床</t>
    <rPh sb="0" eb="1">
      <t>ユカ</t>
    </rPh>
    <phoneticPr fontId="18"/>
  </si>
  <si>
    <t>壁</t>
    <rPh sb="0" eb="1">
      <t>カベ</t>
    </rPh>
    <phoneticPr fontId="18"/>
  </si>
  <si>
    <t>外周釘</t>
    <rPh sb="0" eb="2">
      <t>ガイシュウ</t>
    </rPh>
    <rPh sb="2" eb="3">
      <t>クギ</t>
    </rPh>
    <phoneticPr fontId="18"/>
  </si>
  <si>
    <t>㎜</t>
    <phoneticPr fontId="18"/>
  </si>
  <si>
    <t>その他釘</t>
    <rPh sb="2" eb="3">
      <t>タ</t>
    </rPh>
    <rPh sb="3" eb="4">
      <t>クギ</t>
    </rPh>
    <phoneticPr fontId="18"/>
  </si>
  <si>
    <t>種類</t>
    <phoneticPr fontId="18"/>
  </si>
  <si>
    <t>床下の防湿・換気</t>
    <rPh sb="0" eb="2">
      <t>ユカシタ</t>
    </rPh>
    <rPh sb="3" eb="5">
      <t>ボウシツ</t>
    </rPh>
    <rPh sb="6" eb="8">
      <t>カンキ</t>
    </rPh>
    <phoneticPr fontId="18"/>
  </si>
  <si>
    <t>地盤の防蟻措置</t>
    <rPh sb="0" eb="2">
      <t>ジバン</t>
    </rPh>
    <rPh sb="3" eb="4">
      <t>ボウ</t>
    </rPh>
    <rPh sb="4" eb="5">
      <t>アリ</t>
    </rPh>
    <rPh sb="5" eb="7">
      <t>ソチ</t>
    </rPh>
    <phoneticPr fontId="18"/>
  </si>
  <si>
    <t>防蟻方法</t>
    <rPh sb="0" eb="1">
      <t>ボウ</t>
    </rPh>
    <rPh sb="1" eb="2">
      <t>アリ</t>
    </rPh>
    <rPh sb="2" eb="4">
      <t>ホウホウ</t>
    </rPh>
    <phoneticPr fontId="18"/>
  </si>
  <si>
    <t>べた基礎</t>
    <rPh sb="2" eb="4">
      <t>キソ</t>
    </rPh>
    <phoneticPr fontId="18"/>
  </si>
  <si>
    <t>内壁
面材
耐力壁</t>
    <rPh sb="0" eb="1">
      <t>ナイ</t>
    </rPh>
    <rPh sb="1" eb="2">
      <t>カベ</t>
    </rPh>
    <rPh sb="3" eb="4">
      <t>メン</t>
    </rPh>
    <rPh sb="4" eb="5">
      <t>ザイ</t>
    </rPh>
    <rPh sb="6" eb="8">
      <t>タイリョク</t>
    </rPh>
    <rPh sb="8" eb="9">
      <t>カベ</t>
    </rPh>
    <phoneticPr fontId="18"/>
  </si>
  <si>
    <t>土壌処理の有無</t>
    <rPh sb="0" eb="2">
      <t>ドジョウ</t>
    </rPh>
    <rPh sb="2" eb="4">
      <t>ショリ</t>
    </rPh>
    <rPh sb="5" eb="7">
      <t>ウム</t>
    </rPh>
    <phoneticPr fontId="18"/>
  </si>
  <si>
    <t>無</t>
    <rPh sb="0" eb="1">
      <t>ム</t>
    </rPh>
    <phoneticPr fontId="18"/>
  </si>
  <si>
    <t>便所</t>
    <rPh sb="0" eb="2">
      <t>ベンジョ</t>
    </rPh>
    <phoneticPr fontId="18"/>
  </si>
  <si>
    <t>基礎高さ</t>
    <rPh sb="0" eb="2">
      <t>キソ</t>
    </rPh>
    <rPh sb="2" eb="3">
      <t>タカ</t>
    </rPh>
    <phoneticPr fontId="18"/>
  </si>
  <si>
    <t>地盤面から基礎上端までの高さ</t>
    <rPh sb="0" eb="2">
      <t>ジバン</t>
    </rPh>
    <rPh sb="2" eb="3">
      <t>メン</t>
    </rPh>
    <rPh sb="5" eb="7">
      <t>キソ</t>
    </rPh>
    <rPh sb="7" eb="8">
      <t>ウエ</t>
    </rPh>
    <rPh sb="8" eb="9">
      <t>ハシ</t>
    </rPh>
    <rPh sb="12" eb="13">
      <t>タカ</t>
    </rPh>
    <phoneticPr fontId="18"/>
  </si>
  <si>
    <t>：</t>
    <phoneticPr fontId="18"/>
  </si>
  <si>
    <t>㎜</t>
    <phoneticPr fontId="18"/>
  </si>
  <si>
    <t>防湿方法</t>
    <rPh sb="0" eb="2">
      <t>ボウシツ</t>
    </rPh>
    <rPh sb="2" eb="4">
      <t>ホウホウ</t>
    </rPh>
    <phoneticPr fontId="18"/>
  </si>
  <si>
    <t>コンクリート厚</t>
    <rPh sb="6" eb="7">
      <t>アツ</t>
    </rPh>
    <phoneticPr fontId="18"/>
  </si>
  <si>
    <t>フィルム厚</t>
    <phoneticPr fontId="18"/>
  </si>
  <si>
    <t>□</t>
  </si>
  <si>
    <t>矩計図</t>
    <rPh sb="0" eb="2">
      <t>カナバカリ</t>
    </rPh>
    <rPh sb="2" eb="3">
      <t>ズ</t>
    </rPh>
    <phoneticPr fontId="2"/>
  </si>
  <si>
    <t>－</t>
    <phoneticPr fontId="18"/>
  </si>
  <si>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2"/>
  </si>
  <si>
    <t>1階：</t>
    <rPh sb="1" eb="2">
      <t>カイ</t>
    </rPh>
    <phoneticPr fontId="18"/>
  </si>
  <si>
    <t>2階：</t>
    <rPh sb="1" eb="2">
      <t>カイ</t>
    </rPh>
    <phoneticPr fontId="18"/>
  </si>
  <si>
    <t>間隔：</t>
    <rPh sb="0" eb="2">
      <t>カンカク</t>
    </rPh>
    <phoneticPr fontId="18"/>
  </si>
  <si>
    <t>１　構造躯体等の劣化対策</t>
    <rPh sb="2" eb="4">
      <t>コウゾウ</t>
    </rPh>
    <rPh sb="4" eb="6">
      <t>クタイ</t>
    </rPh>
    <rPh sb="6" eb="7">
      <t>トウ</t>
    </rPh>
    <rPh sb="8" eb="10">
      <t>レッカ</t>
    </rPh>
    <rPh sb="10" eb="12">
      <t>タイサク</t>
    </rPh>
    <phoneticPr fontId="18"/>
  </si>
  <si>
    <t>２　耐震性　(構造躯体の倒壊等防止)</t>
    <rPh sb="2" eb="5">
      <t>タイシンセイ</t>
    </rPh>
    <rPh sb="7" eb="9">
      <t>コウゾウ</t>
    </rPh>
    <rPh sb="9" eb="11">
      <t>クタイ</t>
    </rPh>
    <rPh sb="12" eb="14">
      <t>トウカイ</t>
    </rPh>
    <rPh sb="14" eb="15">
      <t>トウ</t>
    </rPh>
    <rPh sb="15" eb="17">
      <t>ボウシ</t>
    </rPh>
    <phoneticPr fontId="18"/>
  </si>
  <si>
    <t>４　維持管理・更新の容易性</t>
    <rPh sb="2" eb="4">
      <t>イジ</t>
    </rPh>
    <rPh sb="4" eb="6">
      <t>カンリ</t>
    </rPh>
    <rPh sb="7" eb="9">
      <t>コウシン</t>
    </rPh>
    <rPh sb="10" eb="13">
      <t>ヨウイセイ</t>
    </rPh>
    <phoneticPr fontId="18"/>
  </si>
  <si>
    <t>５　省エネルギー対策</t>
    <rPh sb="2" eb="3">
      <t>ショウ</t>
    </rPh>
    <rPh sb="8" eb="10">
      <t>タイサク</t>
    </rPh>
    <phoneticPr fontId="18"/>
  </si>
  <si>
    <t>その他対策</t>
    <rPh sb="2" eb="3">
      <t>タ</t>
    </rPh>
    <rPh sb="3" eb="5">
      <t>タイサク</t>
    </rPh>
    <phoneticPr fontId="18"/>
  </si>
  <si>
    <t>開口部の性能等</t>
    <rPh sb="0" eb="3">
      <t>カイコウブ</t>
    </rPh>
    <rPh sb="4" eb="6">
      <t>セイノウ</t>
    </rPh>
    <rPh sb="6" eb="7">
      <t>ナド</t>
    </rPh>
    <phoneticPr fontId="18"/>
  </si>
  <si>
    <t>かぶり</t>
    <phoneticPr fontId="18"/>
  </si>
  <si>
    <t>床下空間への措置</t>
    <rPh sb="0" eb="2">
      <t>ユカシタ</t>
    </rPh>
    <rPh sb="2" eb="4">
      <t>クウカン</t>
    </rPh>
    <rPh sb="6" eb="8">
      <t>ソチ</t>
    </rPh>
    <phoneticPr fontId="18"/>
  </si>
  <si>
    <t>床下有効高さ</t>
    <rPh sb="0" eb="2">
      <t>ユカシタ</t>
    </rPh>
    <rPh sb="2" eb="4">
      <t>ユウコウ</t>
    </rPh>
    <rPh sb="4" eb="5">
      <t>タカ</t>
    </rPh>
    <phoneticPr fontId="18"/>
  </si>
  <si>
    <t>小屋裏空間への措置</t>
    <rPh sb="0" eb="2">
      <t>コヤ</t>
    </rPh>
    <rPh sb="2" eb="3">
      <t>ウラ</t>
    </rPh>
    <rPh sb="3" eb="5">
      <t>クウカン</t>
    </rPh>
    <rPh sb="7" eb="9">
      <t>ソチ</t>
    </rPh>
    <phoneticPr fontId="18"/>
  </si>
  <si>
    <t>点検空間の
確保</t>
    <rPh sb="0" eb="2">
      <t>テンケン</t>
    </rPh>
    <rPh sb="2" eb="4">
      <t>クウカン</t>
    </rPh>
    <rPh sb="6" eb="8">
      <t>カクホ</t>
    </rPh>
    <phoneticPr fontId="18"/>
  </si>
  <si>
    <t>点検口</t>
    <rPh sb="0" eb="2">
      <t>テンケン</t>
    </rPh>
    <rPh sb="2" eb="3">
      <t>コウ</t>
    </rPh>
    <phoneticPr fontId="18"/>
  </si>
  <si>
    <t>㎜</t>
    <phoneticPr fontId="18"/>
  </si>
  <si>
    <t>枠組壁工法</t>
    <rPh sb="0" eb="2">
      <t>ワクグ</t>
    </rPh>
    <rPh sb="2" eb="3">
      <t>カベ</t>
    </rPh>
    <rPh sb="3" eb="5">
      <t>コウホウ</t>
    </rPh>
    <phoneticPr fontId="18"/>
  </si>
  <si>
    <t>認定項目</t>
    <rPh sb="0" eb="2">
      <t>ニンテイ</t>
    </rPh>
    <rPh sb="2" eb="4">
      <t>コウモク</t>
    </rPh>
    <phoneticPr fontId="18"/>
  </si>
  <si>
    <t>窓・ドア等の断熱性・日射侵入対策</t>
    <rPh sb="0" eb="1">
      <t>マド</t>
    </rPh>
    <rPh sb="4" eb="5">
      <t>ナド</t>
    </rPh>
    <rPh sb="6" eb="9">
      <t>ダンネツセイ</t>
    </rPh>
    <rPh sb="10" eb="12">
      <t>ニッシャ</t>
    </rPh>
    <rPh sb="12" eb="14">
      <t>シンニュウ</t>
    </rPh>
    <rPh sb="14" eb="16">
      <t>タイサク</t>
    </rPh>
    <phoneticPr fontId="18"/>
  </si>
  <si>
    <t>【１．地名地番】</t>
    <rPh sb="3" eb="5">
      <t>チメイ</t>
    </rPh>
    <rPh sb="5" eb="7">
      <t>チバン</t>
    </rPh>
    <phoneticPr fontId="2"/>
  </si>
  <si>
    <t>浴室・脱衣室
（防水上の措置）</t>
    <rPh sb="0" eb="2">
      <t>ヨクシツ</t>
    </rPh>
    <rPh sb="3" eb="6">
      <t>ダツイシツ</t>
    </rPh>
    <rPh sb="8" eb="10">
      <t>ボウスイ</t>
    </rPh>
    <rPh sb="10" eb="11">
      <t>ウエ</t>
    </rPh>
    <rPh sb="12" eb="14">
      <t>ソチ</t>
    </rPh>
    <phoneticPr fontId="18"/>
  </si>
  <si>
    <t>浴室</t>
    <rPh sb="0" eb="2">
      <t>ヨクシツ</t>
    </rPh>
    <phoneticPr fontId="18"/>
  </si>
  <si>
    <t>玄関</t>
    <rPh sb="0" eb="2">
      <t>ゲンカン</t>
    </rPh>
    <phoneticPr fontId="18"/>
  </si>
  <si>
    <t>脱衣室</t>
    <rPh sb="0" eb="3">
      <t>ダツイシツ</t>
    </rPh>
    <phoneticPr fontId="18"/>
  </si>
  <si>
    <t>防水上有効な仕上</t>
    <rPh sb="0" eb="2">
      <t>ボウスイ</t>
    </rPh>
    <rPh sb="2" eb="3">
      <t>ウエ</t>
    </rPh>
    <rPh sb="3" eb="5">
      <t>ユウコウ</t>
    </rPh>
    <rPh sb="6" eb="8">
      <t>シア</t>
    </rPh>
    <phoneticPr fontId="18"/>
  </si>
  <si>
    <t>勝手口</t>
    <rPh sb="0" eb="3">
      <t>カッテグチ</t>
    </rPh>
    <phoneticPr fontId="18"/>
  </si>
  <si>
    <t>耐　圧　壁</t>
    <rPh sb="0" eb="1">
      <t>シノブ</t>
    </rPh>
    <rPh sb="2" eb="3">
      <t>アツ</t>
    </rPh>
    <rPh sb="4" eb="5">
      <t>カベ</t>
    </rPh>
    <phoneticPr fontId="18"/>
  </si>
  <si>
    <t>外壁
面材
耐力壁</t>
    <rPh sb="0" eb="1">
      <t>ソト</t>
    </rPh>
    <rPh sb="1" eb="2">
      <t>カベ</t>
    </rPh>
    <rPh sb="3" eb="4">
      <t>メン</t>
    </rPh>
    <rPh sb="4" eb="5">
      <t>ザイ</t>
    </rPh>
    <rPh sb="6" eb="8">
      <t>タイリョク</t>
    </rPh>
    <rPh sb="8" eb="9">
      <t>カベ</t>
    </rPh>
    <phoneticPr fontId="18"/>
  </si>
  <si>
    <t>設計内容説明欄※</t>
    <rPh sb="0" eb="2">
      <t>セッケイ</t>
    </rPh>
    <rPh sb="2" eb="4">
      <t>ナイヨウ</t>
    </rPh>
    <rPh sb="4" eb="6">
      <t>セツメイ</t>
    </rPh>
    <rPh sb="6" eb="7">
      <t>ラン</t>
    </rPh>
    <phoneticPr fontId="2"/>
  </si>
  <si>
    <t>年</t>
    <rPh sb="0" eb="1">
      <t>ネン</t>
    </rPh>
    <phoneticPr fontId="2"/>
  </si>
  <si>
    <t>項目</t>
    <rPh sb="0" eb="2">
      <t>コウモク</t>
    </rPh>
    <phoneticPr fontId="2"/>
  </si>
  <si>
    <t>記載図書</t>
    <rPh sb="0" eb="2">
      <t>キサイ</t>
    </rPh>
    <rPh sb="2" eb="4">
      <t>トショ</t>
    </rPh>
    <phoneticPr fontId="2"/>
  </si>
  <si>
    <t>設計内容</t>
    <rPh sb="0" eb="2">
      <t>セッケイ</t>
    </rPh>
    <rPh sb="2" eb="4">
      <t>ナイヨウ</t>
    </rPh>
    <phoneticPr fontId="2"/>
  </si>
  <si>
    <t>間隔（㎜）</t>
    <rPh sb="0" eb="2">
      <t>カンカク</t>
    </rPh>
    <phoneticPr fontId="18"/>
  </si>
  <si>
    <t>月</t>
    <rPh sb="0" eb="1">
      <t>ツキ</t>
    </rPh>
    <phoneticPr fontId="2"/>
  </si>
  <si>
    <t>日</t>
    <rPh sb="0" eb="1">
      <t>ヒ</t>
    </rPh>
    <phoneticPr fontId="2"/>
  </si>
  <si>
    <t>殿</t>
    <rPh sb="0" eb="1">
      <t>ドノ</t>
    </rPh>
    <phoneticPr fontId="2"/>
  </si>
  <si>
    <t>申請者の住所又は</t>
    <rPh sb="0" eb="3">
      <t>シンセイシャ</t>
    </rPh>
    <rPh sb="4" eb="6">
      <t>ジュウショ</t>
    </rPh>
    <rPh sb="6" eb="7">
      <t>マタ</t>
    </rPh>
    <phoneticPr fontId="2"/>
  </si>
  <si>
    <t>主たる事務所の所在地</t>
    <rPh sb="0" eb="1">
      <t>シュ</t>
    </rPh>
    <rPh sb="3" eb="5">
      <t>ジム</t>
    </rPh>
    <rPh sb="5" eb="6">
      <t>ショ</t>
    </rPh>
    <rPh sb="7" eb="10">
      <t>ショザイチ</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</si>
  <si>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</si>
  <si>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</si>
  <si>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(本欄には記入しないでください。）</t>
    <rPh sb="1" eb="2">
      <t>ホン</t>
    </rPh>
    <rPh sb="2" eb="3">
      <t>ラン</t>
    </rPh>
    <rPh sb="5" eb="7">
      <t>キニュウ</t>
    </rPh>
    <phoneticPr fontId="2"/>
  </si>
  <si>
    <t>受付欄</t>
    <phoneticPr fontId="2"/>
  </si>
  <si>
    <t>認定番号欄</t>
    <rPh sb="0" eb="2">
      <t>ニンテイ</t>
    </rPh>
    <rPh sb="2" eb="4">
      <t>バンゴウ</t>
    </rPh>
    <rPh sb="4" eb="5">
      <t>ラン</t>
    </rPh>
    <phoneticPr fontId="2"/>
  </si>
  <si>
    <t>決　裁　欄</t>
    <rPh sb="0" eb="1">
      <t>ケツ</t>
    </rPh>
    <rPh sb="2" eb="3">
      <t>サイ</t>
    </rPh>
    <rPh sb="4" eb="5">
      <t>ラン</t>
    </rPh>
    <phoneticPr fontId="2"/>
  </si>
  <si>
    <t>第</t>
    <phoneticPr fontId="2"/>
  </si>
  <si>
    <t>号</t>
    <phoneticPr fontId="2"/>
  </si>
  <si>
    <t>㎡</t>
    <phoneticPr fontId="2"/>
  </si>
  <si>
    <t>㎡</t>
    <phoneticPr fontId="2"/>
  </si>
  <si>
    <t>㎡</t>
    <phoneticPr fontId="2"/>
  </si>
  <si>
    <t>（地上）</t>
    <rPh sb="1" eb="3">
      <t>チジョウ</t>
    </rPh>
    <phoneticPr fontId="2"/>
  </si>
  <si>
    <t>（地下）</t>
    <rPh sb="1" eb="3">
      <t>チカ</t>
    </rPh>
    <phoneticPr fontId="2"/>
  </si>
  <si>
    <t>造</t>
    <rPh sb="0" eb="1">
      <t>ゾウ</t>
    </rPh>
    <phoneticPr fontId="2"/>
  </si>
  <si>
    <t>一部</t>
    <rPh sb="0" eb="2">
      <t>イチブ</t>
    </rPh>
    <phoneticPr fontId="2"/>
  </si>
  <si>
    <t>別記様式１号</t>
    <phoneticPr fontId="2"/>
  </si>
  <si>
    <t>依頼者の住所又は</t>
    <rPh sb="0" eb="3">
      <t>イライシャ</t>
    </rPh>
    <rPh sb="4" eb="6">
      <t>ジュウショ</t>
    </rPh>
    <rPh sb="6" eb="7">
      <t>マタ</t>
    </rPh>
    <phoneticPr fontId="2"/>
  </si>
  <si>
    <t>依頼者の氏名又は名称</t>
    <rPh sb="0" eb="3">
      <t>イライシャ</t>
    </rPh>
    <rPh sb="4" eb="6">
      <t>シメイ</t>
    </rPh>
    <rPh sb="6" eb="7">
      <t>マタ</t>
    </rPh>
    <rPh sb="8" eb="10">
      <t>メイショウ</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</si>
  <si>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</si>
  <si>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</si>
  <si>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記</t>
    <phoneticPr fontId="2"/>
  </si>
  <si>
    <t>【認定申請先の所管行政庁名】</t>
    <phoneticPr fontId="2"/>
  </si>
  <si>
    <t>【認定申請予定日】</t>
    <phoneticPr fontId="2"/>
  </si>
  <si>
    <t>※受付欄</t>
    <phoneticPr fontId="2"/>
  </si>
  <si>
    <t>（注意）</t>
    <phoneticPr fontId="2"/>
  </si>
  <si>
    <t>複数依頼者の概要</t>
    <rPh sb="0" eb="2">
      <t>フクスウ</t>
    </rPh>
    <rPh sb="2" eb="5">
      <t>イライシャ</t>
    </rPh>
    <rPh sb="6" eb="8">
      <t>ガイヨウ</t>
    </rPh>
    <phoneticPr fontId="2"/>
  </si>
  <si>
    <t>依頼者２</t>
    <rPh sb="0" eb="3">
      <t>イライシャ</t>
    </rPh>
    <phoneticPr fontId="2"/>
  </si>
  <si>
    <t>依頼者３</t>
    <rPh sb="0" eb="3">
      <t>イライシャ</t>
    </rPh>
    <phoneticPr fontId="2"/>
  </si>
  <si>
    <t>依頼者４</t>
    <rPh sb="0" eb="3">
      <t>イライシャ</t>
    </rPh>
    <phoneticPr fontId="2"/>
  </si>
  <si>
    <t>依頼者５</t>
    <rPh sb="0" eb="3">
      <t>イライシャ</t>
    </rPh>
    <phoneticPr fontId="2"/>
  </si>
  <si>
    <t>依頼者６</t>
    <rPh sb="0" eb="3">
      <t>イライシャ</t>
    </rPh>
    <phoneticPr fontId="2"/>
  </si>
  <si>
    <t>認定事項</t>
    <rPh sb="0" eb="2">
      <t>ニンテイ</t>
    </rPh>
    <rPh sb="2" eb="4">
      <t>ジコウ</t>
    </rPh>
    <phoneticPr fontId="2"/>
  </si>
  <si>
    <t>外壁下地</t>
    <rPh sb="0" eb="1">
      <t>ソト</t>
    </rPh>
    <rPh sb="1" eb="2">
      <t>カベ</t>
    </rPh>
    <rPh sb="2" eb="4">
      <t>シタジ</t>
    </rPh>
    <phoneticPr fontId="18"/>
  </si>
  <si>
    <t>地域</t>
    <rPh sb="0" eb="2">
      <t>チイキ</t>
    </rPh>
    <phoneticPr fontId="18"/>
  </si>
  <si>
    <t>●</t>
    <phoneticPr fontId="2"/>
  </si>
  <si>
    <t>※</t>
    <phoneticPr fontId="2"/>
  </si>
  <si>
    <t>階</t>
    <rPh sb="0" eb="1">
      <t>カイ</t>
    </rPh>
    <phoneticPr fontId="2"/>
  </si>
  <si>
    <t>断熱構造
部分</t>
    <rPh sb="0" eb="2">
      <t>ダンネツ</t>
    </rPh>
    <rPh sb="2" eb="4">
      <t>コウゾウ</t>
    </rPh>
    <rPh sb="5" eb="7">
      <t>ブブン</t>
    </rPh>
    <phoneticPr fontId="18"/>
  </si>
  <si>
    <t>品質</t>
    <rPh sb="0" eb="2">
      <t>ヒンシツ</t>
    </rPh>
    <phoneticPr fontId="18"/>
  </si>
  <si>
    <t>Ｃマーク表示品（又は同等品）</t>
    <rPh sb="4" eb="6">
      <t>ヒョウジ</t>
    </rPh>
    <rPh sb="6" eb="7">
      <t>ヒン</t>
    </rPh>
    <rPh sb="8" eb="9">
      <t>マタ</t>
    </rPh>
    <rPh sb="10" eb="13">
      <t>ドウトウヒン</t>
    </rPh>
    <phoneticPr fontId="18"/>
  </si>
  <si>
    <t>長さ</t>
    <rPh sb="0" eb="1">
      <t>ナガ</t>
    </rPh>
    <phoneticPr fontId="18"/>
  </si>
  <si>
    <t>径</t>
    <rPh sb="0" eb="1">
      <t>ケイ</t>
    </rPh>
    <phoneticPr fontId="18"/>
  </si>
  <si>
    <t>土間床等
の外周部</t>
    <rPh sb="0" eb="2">
      <t>ドマ</t>
    </rPh>
    <rPh sb="2" eb="3">
      <t>ユカ</t>
    </rPh>
    <rPh sb="3" eb="4">
      <t>ナド</t>
    </rPh>
    <rPh sb="6" eb="8">
      <t>ガイシュウ</t>
    </rPh>
    <rPh sb="8" eb="9">
      <t>ブ</t>
    </rPh>
    <phoneticPr fontId="18"/>
  </si>
  <si>
    <t>その他</t>
    <rPh sb="2" eb="3">
      <t>タ</t>
    </rPh>
    <phoneticPr fontId="18"/>
  </si>
  <si>
    <t>埋め込み長さ</t>
    <rPh sb="0" eb="1">
      <t>ウ</t>
    </rPh>
    <rPh sb="2" eb="3">
      <t>コ</t>
    </rPh>
    <rPh sb="4" eb="5">
      <t>ナガ</t>
    </rPh>
    <phoneticPr fontId="18"/>
  </si>
  <si>
    <t>：</t>
    <phoneticPr fontId="18"/>
  </si>
  <si>
    <t>㎜以上</t>
    <rPh sb="1" eb="3">
      <t>イジョウ</t>
    </rPh>
    <phoneticPr fontId="18"/>
  </si>
  <si>
    <t>位置</t>
    <rPh sb="0" eb="2">
      <t>イチ</t>
    </rPh>
    <phoneticPr fontId="18"/>
  </si>
  <si>
    <t>基礎伏図による</t>
    <rPh sb="0" eb="2">
      <t>キソ</t>
    </rPh>
    <rPh sb="2" eb="3">
      <t>フ</t>
    </rPh>
    <rPh sb="3" eb="4">
      <t>ズ</t>
    </rPh>
    <phoneticPr fontId="18"/>
  </si>
  <si>
    <t>間隔</t>
    <rPh sb="0" eb="2">
      <t>カンカク</t>
    </rPh>
    <phoneticPr fontId="18"/>
  </si>
  <si>
    <t>勝手口</t>
    <rPh sb="0" eb="3">
      <t>カッテグチ</t>
    </rPh>
    <phoneticPr fontId="2"/>
  </si>
  <si>
    <t>玄関たたき部</t>
    <rPh sb="0" eb="2">
      <t>ゲンカン</t>
    </rPh>
    <rPh sb="5" eb="6">
      <t>ブ</t>
    </rPh>
    <phoneticPr fontId="2"/>
  </si>
  <si>
    <t>吹き抜け</t>
    <rPh sb="0" eb="1">
      <t>フ</t>
    </rPh>
    <rPh sb="2" eb="3">
      <t>ヌ</t>
    </rPh>
    <phoneticPr fontId="2"/>
  </si>
  <si>
    <t>洋室３</t>
    <rPh sb="0" eb="2">
      <t>ヨウシツ</t>
    </rPh>
    <phoneticPr fontId="2"/>
  </si>
  <si>
    <t>2階便所</t>
    <rPh sb="1" eb="2">
      <t>カイ</t>
    </rPh>
    <rPh sb="2" eb="4">
      <t>ベンジョ</t>
    </rPh>
    <phoneticPr fontId="2"/>
  </si>
  <si>
    <t>2階ﾎｰﾙ</t>
    <rPh sb="1" eb="2">
      <t>カイ</t>
    </rPh>
    <phoneticPr fontId="2"/>
  </si>
  <si>
    <t>防湿層</t>
    <rPh sb="0" eb="2">
      <t>ボウシツ</t>
    </rPh>
    <rPh sb="2" eb="3">
      <t>ソウ</t>
    </rPh>
    <phoneticPr fontId="18"/>
  </si>
  <si>
    <t>面積</t>
    <rPh sb="0" eb="2">
      <t>メンセキ</t>
    </rPh>
    <phoneticPr fontId="2"/>
  </si>
  <si>
    <t>本ツールの使用に起因する一切の不利益に関して、九州住宅保証株式会社はその責任を負いません。</t>
    <rPh sb="0" eb="1">
      <t>ホン</t>
    </rPh>
    <rPh sb="5" eb="7">
      <t>シヨウ</t>
    </rPh>
    <rPh sb="8" eb="10">
      <t>キイン</t>
    </rPh>
    <rPh sb="12" eb="14">
      <t>イッサイ</t>
    </rPh>
    <rPh sb="15" eb="18">
      <t>フリエキ</t>
    </rPh>
    <rPh sb="19" eb="20">
      <t>カン</t>
    </rPh>
    <rPh sb="23" eb="33">
      <t>キュウシュウ</t>
    </rPh>
    <rPh sb="36" eb="38">
      <t>セキニン</t>
    </rPh>
    <rPh sb="39" eb="40">
      <t>オ</t>
    </rPh>
    <phoneticPr fontId="2"/>
  </si>
  <si>
    <t>確認欄</t>
    <phoneticPr fontId="2"/>
  </si>
  <si>
    <t>L300型－2P</t>
    <rPh sb="4" eb="5">
      <t>カタ</t>
    </rPh>
    <phoneticPr fontId="18"/>
  </si>
  <si>
    <t>様邸　新築工事</t>
    <rPh sb="0" eb="1">
      <t>サマ</t>
    </rPh>
    <rPh sb="1" eb="2">
      <t>テイ</t>
    </rPh>
    <rPh sb="3" eb="5">
      <t>シンチク</t>
    </rPh>
    <rPh sb="5" eb="7">
      <t>コウジ</t>
    </rPh>
    <phoneticPr fontId="2"/>
  </si>
  <si>
    <t>【概要】</t>
    <rPh sb="1" eb="3">
      <t>ガイヨウ</t>
    </rPh>
    <phoneticPr fontId="2"/>
  </si>
  <si>
    <t>【作成について】</t>
    <rPh sb="1" eb="3">
      <t>サクセイ</t>
    </rPh>
    <phoneticPr fontId="2"/>
  </si>
  <si>
    <t>　★共通事項</t>
    <rPh sb="2" eb="4">
      <t>キョウツウ</t>
    </rPh>
    <rPh sb="4" eb="6">
      <t>ジコウ</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</si>
  <si>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</si>
  <si>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</si>
  <si>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</si>
  <si>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</si>
  <si>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ツールが誤作動を起こす可能性があります。十分にご注意ください。</t>
    <rPh sb="4" eb="7">
      <t>ゴサドウ</t>
    </rPh>
    <rPh sb="8" eb="9">
      <t>オ</t>
    </rPh>
    <rPh sb="11" eb="14">
      <t>カノウセイ</t>
    </rPh>
    <rPh sb="20" eb="22">
      <t>ジュウブン</t>
    </rPh>
    <rPh sb="24" eb="26">
      <t>チュウイ</t>
    </rPh>
    <phoneticPr fontId="2"/>
  </si>
  <si>
    <t>　★設計内容説明書</t>
    <rPh sb="2" eb="4">
      <t>セッケイ</t>
    </rPh>
    <rPh sb="4" eb="6">
      <t>ナイヨウ</t>
    </rPh>
    <rPh sb="6" eb="8">
      <t>セツメイ</t>
    </rPh>
    <rPh sb="8" eb="9">
      <t>ショ</t>
    </rPh>
    <phoneticPr fontId="2"/>
  </si>
  <si>
    <t>天井面積に対する換気口の有効面積の割合</t>
    <rPh sb="0" eb="2">
      <t>テンジョウ</t>
    </rPh>
    <rPh sb="2" eb="4">
      <t>メンセキ</t>
    </rPh>
    <rPh sb="5" eb="6">
      <t>タイ</t>
    </rPh>
    <rPh sb="8" eb="11">
      <t>カンキコウ</t>
    </rPh>
    <rPh sb="12" eb="14">
      <t>ユウコウ</t>
    </rPh>
    <rPh sb="14" eb="16">
      <t>メンセキ</t>
    </rPh>
    <rPh sb="17" eb="19">
      <t>ワリアイ</t>
    </rPh>
    <phoneticPr fontId="18"/>
  </si>
  <si>
    <t>小屋裏換気計算書による</t>
    <rPh sb="0" eb="3">
      <t>コヤウラ</t>
    </rPh>
    <rPh sb="3" eb="5">
      <t>カンキ</t>
    </rPh>
    <rPh sb="5" eb="8">
      <t>ケイサンショ</t>
    </rPh>
    <phoneticPr fontId="18"/>
  </si>
  <si>
    <t>屋根面</t>
    <rPh sb="0" eb="2">
      <t>ヤネ</t>
    </rPh>
    <rPh sb="2" eb="3">
      <t>メン</t>
    </rPh>
    <phoneticPr fontId="18"/>
  </si>
  <si>
    <t>屋根勾配</t>
    <rPh sb="0" eb="2">
      <t>ヤネ</t>
    </rPh>
    <rPh sb="2" eb="4">
      <t>コウバイ</t>
    </rPh>
    <phoneticPr fontId="18"/>
  </si>
  <si>
    <t>寸勾配</t>
    <phoneticPr fontId="18"/>
  </si>
  <si>
    <t>専用配管等</t>
    <rPh sb="0" eb="2">
      <t>センヨウ</t>
    </rPh>
    <rPh sb="2" eb="4">
      <t>ハイカン</t>
    </rPh>
    <rPh sb="4" eb="5">
      <t>ナド</t>
    </rPh>
    <phoneticPr fontId="18"/>
  </si>
  <si>
    <t>コンクリート内埋込配管の有無</t>
    <rPh sb="6" eb="7">
      <t>ナイ</t>
    </rPh>
    <rPh sb="7" eb="8">
      <t>ウ</t>
    </rPh>
    <rPh sb="8" eb="9">
      <t>コ</t>
    </rPh>
    <rPh sb="9" eb="11">
      <t>ハイカン</t>
    </rPh>
    <rPh sb="12" eb="14">
      <t>ウム</t>
    </rPh>
    <phoneticPr fontId="18"/>
  </si>
  <si>
    <t>（</t>
    <phoneticPr fontId="18"/>
  </si>
  <si>
    <t>）</t>
    <phoneticPr fontId="18"/>
  </si>
  <si>
    <t>熱貫流率（W/㎡・K）</t>
    <rPh sb="0" eb="1">
      <t>ネツ</t>
    </rPh>
    <rPh sb="1" eb="3">
      <t>カンリュウ</t>
    </rPh>
    <rPh sb="3" eb="4">
      <t>リツ</t>
    </rPh>
    <phoneticPr fontId="18"/>
  </si>
  <si>
    <t>（</t>
    <phoneticPr fontId="18"/>
  </si>
  <si>
    <t>サッシ</t>
    <phoneticPr fontId="18"/>
  </si>
  <si>
    <t>キッチン</t>
    <phoneticPr fontId="18"/>
  </si>
  <si>
    <t>洗面台</t>
    <rPh sb="0" eb="3">
      <t>センメンダイ</t>
    </rPh>
    <phoneticPr fontId="18"/>
  </si>
  <si>
    <t>躯体の断熱性能等</t>
    <rPh sb="0" eb="2">
      <t>クタイ</t>
    </rPh>
    <rPh sb="3" eb="8">
      <t>ダンネツセイノウナド</t>
    </rPh>
    <phoneticPr fontId="18"/>
  </si>
  <si>
    <t>地域区分</t>
    <rPh sb="0" eb="2">
      <t>チイキ</t>
    </rPh>
    <rPh sb="2" eb="4">
      <t>クブン</t>
    </rPh>
    <phoneticPr fontId="18"/>
  </si>
  <si>
    <t>建築物の名称※</t>
    <rPh sb="0" eb="3">
      <t>ケンチクブツ</t>
    </rPh>
    <rPh sb="4" eb="6">
      <t>メイショウ</t>
    </rPh>
    <phoneticPr fontId="2"/>
  </si>
  <si>
    <t>建築物の所在地※</t>
    <rPh sb="0" eb="3">
      <t>ケンチクブツ</t>
    </rPh>
    <rPh sb="4" eb="7">
      <t>ショザイチ</t>
    </rPh>
    <phoneticPr fontId="2"/>
  </si>
  <si>
    <t>設計者氏名※</t>
    <rPh sb="0" eb="2">
      <t>セッケイ</t>
    </rPh>
    <rPh sb="2" eb="3">
      <t>シャ</t>
    </rPh>
    <rPh sb="3" eb="5">
      <t>シメイ</t>
    </rPh>
    <phoneticPr fontId="2"/>
  </si>
  <si>
    <t>木　　　　　構　　　　　造</t>
    <rPh sb="0" eb="1">
      <t>キ</t>
    </rPh>
    <rPh sb="6" eb="7">
      <t>カマエ</t>
    </rPh>
    <rPh sb="12" eb="13">
      <t>ヅクリ</t>
    </rPh>
    <phoneticPr fontId="18"/>
  </si>
  <si>
    <t>部位</t>
    <rPh sb="0" eb="2">
      <t>ブイ</t>
    </rPh>
    <phoneticPr fontId="18"/>
  </si>
  <si>
    <t>寸法形式</t>
    <rPh sb="0" eb="2">
      <t>スンポウ</t>
    </rPh>
    <rPh sb="2" eb="4">
      <t>ケイシキ</t>
    </rPh>
    <phoneticPr fontId="18"/>
  </si>
  <si>
    <t>防風層</t>
    <rPh sb="0" eb="2">
      <t>ボウフウ</t>
    </rPh>
    <rPh sb="2" eb="3">
      <t>ソウ</t>
    </rPh>
    <phoneticPr fontId="18"/>
  </si>
  <si>
    <t>使用者の責任においてご活用ください。</t>
    <rPh sb="0" eb="3">
      <t>シヨウシャ</t>
    </rPh>
    <rPh sb="4" eb="6">
      <t>セキニン</t>
    </rPh>
    <rPh sb="11" eb="13">
      <t>カツヨウ</t>
    </rPh>
    <phoneticPr fontId="2"/>
  </si>
  <si>
    <t>●</t>
    <phoneticPr fontId="2"/>
  </si>
  <si>
    <t>●</t>
    <phoneticPr fontId="2"/>
  </si>
  <si>
    <t>●</t>
    <phoneticPr fontId="2"/>
  </si>
  <si>
    <t>●</t>
    <phoneticPr fontId="2"/>
  </si>
  <si>
    <t>プルダウンメニューに適当な文字や数値がない場合は、セルに直接入力してください。</t>
    <phoneticPr fontId="2"/>
  </si>
  <si>
    <t>●</t>
    <phoneticPr fontId="2"/>
  </si>
  <si>
    <t>●</t>
    <phoneticPr fontId="2"/>
  </si>
  <si>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</si>
  <si>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t>※</t>
    <phoneticPr fontId="2"/>
  </si>
  <si>
    <t>計算書</t>
    <rPh sb="0" eb="2">
      <t>ケイサン</t>
    </rPh>
    <rPh sb="2" eb="3">
      <t>ショ</t>
    </rPh>
    <phoneticPr fontId="2"/>
  </si>
  <si>
    <t>バルブ・ヘッダー</t>
    <phoneticPr fontId="18"/>
  </si>
  <si>
    <t>場　　　　　所</t>
    <rPh sb="0" eb="1">
      <t>バ</t>
    </rPh>
    <rPh sb="6" eb="7">
      <t>ショ</t>
    </rPh>
    <phoneticPr fontId="18"/>
  </si>
  <si>
    <t>点　検　方　法</t>
    <rPh sb="0" eb="1">
      <t>テン</t>
    </rPh>
    <rPh sb="2" eb="3">
      <t>ケン</t>
    </rPh>
    <rPh sb="4" eb="5">
      <t>カタ</t>
    </rPh>
    <rPh sb="6" eb="7">
      <t>ホウ</t>
    </rPh>
    <phoneticPr fontId="18"/>
  </si>
  <si>
    <t>ﾊﾞﾙﾌﾞ</t>
    <phoneticPr fontId="18"/>
  </si>
  <si>
    <t>：</t>
    <phoneticPr fontId="18"/>
  </si>
  <si>
    <t>ﾍｯﾀﾞｰ</t>
    <phoneticPr fontId="18"/>
  </si>
  <si>
    <t>工事名</t>
    <rPh sb="0" eb="2">
      <t>コウジ</t>
    </rPh>
    <rPh sb="2" eb="3">
      <t>ナ</t>
    </rPh>
    <phoneticPr fontId="18"/>
  </si>
  <si>
    <t>日付</t>
    <rPh sb="0" eb="2">
      <t>ヒヅケ</t>
    </rPh>
    <phoneticPr fontId="18"/>
  </si>
  <si>
    <t>図面名称</t>
    <rPh sb="0" eb="2">
      <t>ズメン</t>
    </rPh>
    <rPh sb="2" eb="4">
      <t>メイショウ</t>
    </rPh>
    <phoneticPr fontId="18"/>
  </si>
  <si>
    <t>縮尺</t>
    <rPh sb="0" eb="2">
      <t>シュクシャク</t>
    </rPh>
    <phoneticPr fontId="18"/>
  </si>
  <si>
    <t>図番</t>
    <rPh sb="0" eb="1">
      <t>ズ</t>
    </rPh>
    <rPh sb="1" eb="2">
      <t>バン</t>
    </rPh>
    <phoneticPr fontId="18"/>
  </si>
  <si>
    <t>枠組壁工法仕様書</t>
    <rPh sb="0" eb="1">
      <t>ワク</t>
    </rPh>
    <rPh sb="1" eb="2">
      <t>クミ</t>
    </rPh>
    <rPh sb="2" eb="3">
      <t>カベ</t>
    </rPh>
    <rPh sb="3" eb="5">
      <t>コウホウ</t>
    </rPh>
    <rPh sb="5" eb="7">
      <t>シヨウ</t>
    </rPh>
    <rPh sb="7" eb="8">
      <t>ショ</t>
    </rPh>
    <phoneticPr fontId="18"/>
  </si>
  <si>
    <t>－</t>
    <phoneticPr fontId="18"/>
  </si>
  <si>
    <t>様邸</t>
    <rPh sb="0" eb="1">
      <t>サマ</t>
    </rPh>
    <rPh sb="1" eb="2">
      <t>テイ</t>
    </rPh>
    <phoneticPr fontId="18"/>
  </si>
  <si>
    <t>新築工事</t>
    <rPh sb="0" eb="2">
      <t>シンチク</t>
    </rPh>
    <rPh sb="2" eb="4">
      <t>コウジ</t>
    </rPh>
    <phoneticPr fontId="18"/>
  </si>
  <si>
    <t>給気口</t>
    <rPh sb="0" eb="1">
      <t>キュウ</t>
    </rPh>
    <rPh sb="1" eb="2">
      <t>キ</t>
    </rPh>
    <rPh sb="2" eb="3">
      <t>コウ</t>
    </rPh>
    <phoneticPr fontId="18"/>
  </si>
  <si>
    <t>排気口</t>
    <rPh sb="0" eb="3">
      <t>ハイキコウ</t>
    </rPh>
    <phoneticPr fontId="18"/>
  </si>
  <si>
    <t>基準値</t>
    <rPh sb="0" eb="3">
      <t>キジュンチ</t>
    </rPh>
    <phoneticPr fontId="2"/>
  </si>
  <si>
    <t>仕様</t>
    <rPh sb="0" eb="2">
      <t>シヨウ</t>
    </rPh>
    <phoneticPr fontId="2"/>
  </si>
  <si>
    <t>設計値</t>
    <rPh sb="0" eb="2">
      <t>セッケイ</t>
    </rPh>
    <rPh sb="2" eb="3">
      <t>チ</t>
    </rPh>
    <phoneticPr fontId="2"/>
  </si>
  <si>
    <t>建具番号</t>
    <rPh sb="0" eb="2">
      <t>タテグ</t>
    </rPh>
    <rPh sb="2" eb="4">
      <t>バンゴウ</t>
    </rPh>
    <phoneticPr fontId="2"/>
  </si>
  <si>
    <t>延床面積</t>
    <rPh sb="0" eb="1">
      <t>ノ</t>
    </rPh>
    <rPh sb="1" eb="4">
      <t>ユカメンセキ</t>
    </rPh>
    <phoneticPr fontId="2"/>
  </si>
  <si>
    <t>４％をこえる開口部</t>
    <rPh sb="6" eb="9">
      <t>カイコウブ</t>
    </rPh>
    <phoneticPr fontId="2"/>
  </si>
  <si>
    <t>延床面積の</t>
    <rPh sb="0" eb="1">
      <t>ノ</t>
    </rPh>
    <rPh sb="1" eb="2">
      <t>ユカ</t>
    </rPh>
    <rPh sb="2" eb="4">
      <t>メンセキ</t>
    </rPh>
    <phoneticPr fontId="2"/>
  </si>
  <si>
    <t>の合計面積</t>
    <rPh sb="1" eb="3">
      <t>ゴウケイ</t>
    </rPh>
    <rPh sb="3" eb="5">
      <t>メンセキ</t>
    </rPh>
    <phoneticPr fontId="2"/>
  </si>
  <si>
    <t>４％の面積</t>
    <rPh sb="3" eb="5">
      <t>メンセキ</t>
    </rPh>
    <phoneticPr fontId="2"/>
  </si>
  <si>
    <t>アルミサッシ</t>
    <phoneticPr fontId="2"/>
  </si>
  <si>
    <r>
      <t xml:space="preserve">W </t>
    </r>
    <r>
      <rPr>
        <sz val="8"/>
        <rFont val="ＭＳ Ｐゴシック"/>
        <family val="3"/>
        <charset val="128"/>
      </rPr>
      <t xml:space="preserve">(m)  </t>
    </r>
    <phoneticPr fontId="2"/>
  </si>
  <si>
    <t>×</t>
    <phoneticPr fontId="2"/>
  </si>
  <si>
    <t xml:space="preserve">H (m)  </t>
    <phoneticPr fontId="2"/>
  </si>
  <si>
    <t>×</t>
    <phoneticPr fontId="2"/>
  </si>
  <si>
    <t>＝</t>
    <phoneticPr fontId="2"/>
  </si>
  <si>
    <t>×</t>
    <phoneticPr fontId="2"/>
  </si>
  <si>
    <t>＝</t>
    <phoneticPr fontId="2"/>
  </si>
  <si>
    <t>6.51以下</t>
    <rPh sb="4" eb="6">
      <t>イカ</t>
    </rPh>
    <phoneticPr fontId="2"/>
  </si>
  <si>
    <t>ｱﾝｶｰ
ﾎﾞﾙﾄ</t>
    <phoneticPr fontId="18"/>
  </si>
  <si>
    <t>地中埋設管上のコンクリート打設の有無</t>
    <rPh sb="0" eb="2">
      <t>チチュウ</t>
    </rPh>
    <rPh sb="2" eb="4">
      <t>マイセツ</t>
    </rPh>
    <rPh sb="4" eb="5">
      <t>クダ</t>
    </rPh>
    <rPh sb="5" eb="6">
      <t>ウエ</t>
    </rPh>
    <rPh sb="13" eb="14">
      <t>ダ</t>
    </rPh>
    <rPh sb="14" eb="15">
      <t>セツ</t>
    </rPh>
    <rPh sb="16" eb="18">
      <t>ウム</t>
    </rPh>
    <phoneticPr fontId="18"/>
  </si>
  <si>
    <t>垂木寸法形式</t>
    <rPh sb="0" eb="2">
      <t>タルキ</t>
    </rPh>
    <rPh sb="2" eb="4">
      <t>スンポウ</t>
    </rPh>
    <rPh sb="4" eb="6">
      <t>ケイシキ</t>
    </rPh>
    <phoneticPr fontId="18"/>
  </si>
  <si>
    <t>排水管</t>
    <rPh sb="0" eb="2">
      <t>ハイスイ</t>
    </rPh>
    <rPh sb="2" eb="3">
      <t>クダ</t>
    </rPh>
    <phoneticPr fontId="18"/>
  </si>
  <si>
    <t>給水管</t>
    <rPh sb="0" eb="2">
      <t>キュウスイ</t>
    </rPh>
    <rPh sb="2" eb="3">
      <t>クダ</t>
    </rPh>
    <phoneticPr fontId="18"/>
  </si>
  <si>
    <t>給湯管</t>
    <rPh sb="0" eb="2">
      <t>キュウトウ</t>
    </rPh>
    <rPh sb="2" eb="3">
      <t>クダ</t>
    </rPh>
    <phoneticPr fontId="18"/>
  </si>
  <si>
    <t>結露防止</t>
    <rPh sb="0" eb="2">
      <t>ケツロ</t>
    </rPh>
    <rPh sb="2" eb="4">
      <t>ボウシ</t>
    </rPh>
    <phoneticPr fontId="18"/>
  </si>
  <si>
    <t>接合部</t>
    <rPh sb="0" eb="2">
      <t>セツゴウ</t>
    </rPh>
    <rPh sb="2" eb="3">
      <t>ブ</t>
    </rPh>
    <phoneticPr fontId="18"/>
  </si>
  <si>
    <t>金物の品質</t>
    <rPh sb="0" eb="2">
      <t>カナモノ</t>
    </rPh>
    <rPh sb="3" eb="5">
      <t>ヒンシツ</t>
    </rPh>
    <phoneticPr fontId="18"/>
  </si>
  <si>
    <t>ガス管</t>
    <rPh sb="2" eb="3">
      <t>クダ</t>
    </rPh>
    <phoneticPr fontId="18"/>
  </si>
  <si>
    <t>内外壁
接合金物</t>
    <rPh sb="0" eb="2">
      <t>ナイガイ</t>
    </rPh>
    <rPh sb="2" eb="3">
      <t>カベ</t>
    </rPh>
    <rPh sb="4" eb="6">
      <t>セツゴウ</t>
    </rPh>
    <rPh sb="6" eb="8">
      <t>カナモノ</t>
    </rPh>
    <phoneticPr fontId="18"/>
  </si>
  <si>
    <t>縦枠図による</t>
    <rPh sb="0" eb="1">
      <t>タテ</t>
    </rPh>
    <rPh sb="1" eb="2">
      <t>ワク</t>
    </rPh>
    <rPh sb="2" eb="3">
      <t>ズ</t>
    </rPh>
    <phoneticPr fontId="18"/>
  </si>
  <si>
    <t>排水管性状</t>
    <rPh sb="0" eb="2">
      <t>ハイスイ</t>
    </rPh>
    <rPh sb="2" eb="3">
      <t>クダ</t>
    </rPh>
    <rPh sb="3" eb="5">
      <t>セイジョウ</t>
    </rPh>
    <phoneticPr fontId="18"/>
  </si>
  <si>
    <t>内面等</t>
    <rPh sb="0" eb="2">
      <t>ナイメン</t>
    </rPh>
    <rPh sb="2" eb="3">
      <t>ナド</t>
    </rPh>
    <phoneticPr fontId="18"/>
  </si>
  <si>
    <t>仕様</t>
    <rPh sb="0" eb="2">
      <t>シヨウ</t>
    </rPh>
    <phoneticPr fontId="18"/>
  </si>
  <si>
    <t>内面</t>
    <rPh sb="0" eb="2">
      <t>ナイメン</t>
    </rPh>
    <phoneticPr fontId="18"/>
  </si>
  <si>
    <t>たわみ防止</t>
    <rPh sb="3" eb="5">
      <t>ボウシ</t>
    </rPh>
    <phoneticPr fontId="18"/>
  </si>
  <si>
    <t>抜け防止</t>
    <rPh sb="0" eb="1">
      <t>ヌ</t>
    </rPh>
    <rPh sb="2" eb="4">
      <t>ボウシ</t>
    </rPh>
    <phoneticPr fontId="18"/>
  </si>
  <si>
    <t>清掃・点検の措置</t>
    <rPh sb="0" eb="2">
      <t>セイソウ</t>
    </rPh>
    <rPh sb="3" eb="5">
      <t>テンケン</t>
    </rPh>
    <rPh sb="6" eb="8">
      <t>ソチ</t>
    </rPh>
    <phoneticPr fontId="18"/>
  </si>
  <si>
    <t>BM2-182Wh-j</t>
    <phoneticPr fontId="18"/>
  </si>
  <si>
    <t>その他</t>
    <rPh sb="2" eb="3">
      <t>タ</t>
    </rPh>
    <phoneticPr fontId="2"/>
  </si>
  <si>
    <t>+</t>
    <phoneticPr fontId="2"/>
  </si>
  <si>
    <t>普通複層ｶﾞﾗｽ</t>
    <rPh sb="0" eb="2">
      <t>フツウ</t>
    </rPh>
    <rPh sb="2" eb="4">
      <t>フクソウ</t>
    </rPh>
    <phoneticPr fontId="2"/>
  </si>
  <si>
    <t>ｶﾞﾗｽ</t>
    <phoneticPr fontId="2"/>
  </si>
  <si>
    <t>レースカーテン</t>
    <phoneticPr fontId="2"/>
  </si>
  <si>
    <t>内付ﾌﾞﾗｲﾝﾄﾞ</t>
    <rPh sb="0" eb="1">
      <t>ウチ</t>
    </rPh>
    <rPh sb="1" eb="2">
      <t>ツ</t>
    </rPh>
    <phoneticPr fontId="2"/>
  </si>
  <si>
    <t>日射侵入率</t>
    <rPh sb="0" eb="2">
      <t>ニッシャ</t>
    </rPh>
    <rPh sb="2" eb="4">
      <t>シンニュウ</t>
    </rPh>
    <rPh sb="4" eb="5">
      <t>リツ</t>
    </rPh>
    <phoneticPr fontId="2"/>
  </si>
  <si>
    <t>0.66以下</t>
    <rPh sb="4" eb="6">
      <t>イカ</t>
    </rPh>
    <phoneticPr fontId="2"/>
  </si>
  <si>
    <t>外付ﾌﾞﾗｲﾝﾄﾞ</t>
    <rPh sb="0" eb="1">
      <t>ソト</t>
    </rPh>
    <rPh sb="1" eb="2">
      <t>ツ</t>
    </rPh>
    <phoneticPr fontId="2"/>
  </si>
  <si>
    <t>軒等</t>
    <rPh sb="0" eb="1">
      <t>ノキ</t>
    </rPh>
    <rPh sb="1" eb="2">
      <t>トウ</t>
    </rPh>
    <phoneticPr fontId="2"/>
  </si>
  <si>
    <t>付属部材</t>
    <rPh sb="0" eb="2">
      <t>フゾク</t>
    </rPh>
    <rPh sb="2" eb="4">
      <t>ブザイ</t>
    </rPh>
    <phoneticPr fontId="2"/>
  </si>
  <si>
    <t>４％除外計算へ</t>
  </si>
  <si>
    <t>開口部の建具等の基準（日射侵入対策）</t>
    <rPh sb="0" eb="3">
      <t>カイコウブ</t>
    </rPh>
    <rPh sb="4" eb="7">
      <t>タテグトウ</t>
    </rPh>
    <rPh sb="8" eb="10">
      <t>キジュン</t>
    </rPh>
    <rPh sb="11" eb="13">
      <t>ニッシャ</t>
    </rPh>
    <rPh sb="13" eb="15">
      <t>シンニュウ</t>
    </rPh>
    <rPh sb="15" eb="17">
      <t>タイサク</t>
    </rPh>
    <phoneticPr fontId="2"/>
  </si>
  <si>
    <t>開口部の４％除外計算(天窓以外）</t>
    <rPh sb="0" eb="3">
      <t>カイコウブ</t>
    </rPh>
    <rPh sb="6" eb="8">
      <t>ジョガイ</t>
    </rPh>
    <rPh sb="8" eb="10">
      <t>ケイサン</t>
    </rPh>
    <rPh sb="11" eb="13">
      <t>テンマド</t>
    </rPh>
    <rPh sb="13" eb="15">
      <t>イガイ</t>
    </rPh>
    <phoneticPr fontId="2"/>
  </si>
  <si>
    <t>開口部の断熱性能に関する仕様書</t>
    <rPh sb="0" eb="3">
      <t>カイコウブ</t>
    </rPh>
    <rPh sb="4" eb="6">
      <t>ダンネツ</t>
    </rPh>
    <rPh sb="6" eb="8">
      <t>セイノウ</t>
    </rPh>
    <rPh sb="9" eb="10">
      <t>カン</t>
    </rPh>
    <rPh sb="12" eb="15">
      <t>シヨウショ</t>
    </rPh>
    <phoneticPr fontId="2"/>
  </si>
  <si>
    <t>工場 JAS保存処理材</t>
    <rPh sb="0" eb="2">
      <t>コウジョウ</t>
    </rPh>
    <rPh sb="6" eb="8">
      <t>ホゾン</t>
    </rPh>
    <rPh sb="8" eb="10">
      <t>ショリ</t>
    </rPh>
    <rPh sb="10" eb="11">
      <t>ザイ</t>
    </rPh>
    <phoneticPr fontId="2"/>
  </si>
  <si>
    <t>工場 JIS-A-9108</t>
    <rPh sb="0" eb="2">
      <t>コウジョウ</t>
    </rPh>
    <phoneticPr fontId="2"/>
  </si>
  <si>
    <t>工場 優良木質建材等認証</t>
    <rPh sb="0" eb="2">
      <t>コウジョウ</t>
    </rPh>
    <rPh sb="3" eb="5">
      <t>ユウリョウ</t>
    </rPh>
    <rPh sb="5" eb="7">
      <t>モクシツ</t>
    </rPh>
    <rPh sb="7" eb="9">
      <t>ケンザイ</t>
    </rPh>
    <rPh sb="9" eb="10">
      <t>ナド</t>
    </rPh>
    <rPh sb="10" eb="12">
      <t>ニンショウ</t>
    </rPh>
    <phoneticPr fontId="2"/>
  </si>
  <si>
    <t>工場 JIS-K-1570＋A-9002</t>
    <rPh sb="0" eb="2">
      <t>コウジョウ</t>
    </rPh>
    <phoneticPr fontId="2"/>
  </si>
  <si>
    <t>断熱材種類</t>
    <rPh sb="0" eb="2">
      <t>ダンネツ</t>
    </rPh>
    <rPh sb="2" eb="3">
      <t>ザイ</t>
    </rPh>
    <rPh sb="3" eb="5">
      <t>シュルイ</t>
    </rPh>
    <phoneticPr fontId="18"/>
  </si>
  <si>
    <t>熱伝導率</t>
    <rPh sb="0" eb="1">
      <t>ネツ</t>
    </rPh>
    <rPh sb="1" eb="4">
      <t>デンドウリツ</t>
    </rPh>
    <phoneticPr fontId="18"/>
  </si>
  <si>
    <t>厚さ</t>
    <rPh sb="0" eb="1">
      <t>アツ</t>
    </rPh>
    <phoneticPr fontId="18"/>
  </si>
  <si>
    <t>熱抵抗値</t>
    <rPh sb="0" eb="1">
      <t>ネツ</t>
    </rPh>
    <rPh sb="1" eb="3">
      <t>テイコウ</t>
    </rPh>
    <rPh sb="3" eb="4">
      <t>アタイ</t>
    </rPh>
    <phoneticPr fontId="18"/>
  </si>
  <si>
    <t>：</t>
    <phoneticPr fontId="18"/>
  </si>
  <si>
    <t>W/(m･K)</t>
    <phoneticPr fontId="18"/>
  </si>
  <si>
    <t>㎜</t>
    <phoneticPr fontId="18"/>
  </si>
  <si>
    <t>㎡/(K/W)</t>
    <phoneticPr fontId="18"/>
  </si>
  <si>
    <t>屋根</t>
    <rPh sb="0" eb="2">
      <t>ヤネ</t>
    </rPh>
    <phoneticPr fontId="18"/>
  </si>
  <si>
    <t>材料</t>
    <rPh sb="0" eb="2">
      <t>ザイリョウ</t>
    </rPh>
    <phoneticPr fontId="18"/>
  </si>
  <si>
    <t>：</t>
    <phoneticPr fontId="18"/>
  </si>
  <si>
    <t>：</t>
    <phoneticPr fontId="18"/>
  </si>
  <si>
    <t>天井</t>
    <rPh sb="0" eb="2">
      <t>テンジョウ</t>
    </rPh>
    <phoneticPr fontId="18"/>
  </si>
  <si>
    <t>基　　　礎</t>
    <rPh sb="0" eb="1">
      <t>モト</t>
    </rPh>
    <rPh sb="4" eb="5">
      <t>イシズエ</t>
    </rPh>
    <phoneticPr fontId="18"/>
  </si>
  <si>
    <t>構造・形式</t>
    <rPh sb="0" eb="2">
      <t>コウゾウ</t>
    </rPh>
    <rPh sb="3" eb="5">
      <t>ケイシキ</t>
    </rPh>
    <phoneticPr fontId="18"/>
  </si>
  <si>
    <t>寸法・配筋等</t>
    <rPh sb="0" eb="2">
      <t>スンポウ</t>
    </rPh>
    <rPh sb="3" eb="4">
      <t>クバ</t>
    </rPh>
    <rPh sb="4" eb="6">
      <t>スジナド</t>
    </rPh>
    <phoneticPr fontId="18"/>
  </si>
  <si>
    <t>根入深さ</t>
    <rPh sb="0" eb="1">
      <t>ネ</t>
    </rPh>
    <rPh sb="1" eb="2">
      <t>イ</t>
    </rPh>
    <rPh sb="2" eb="3">
      <t>フカ</t>
    </rPh>
    <phoneticPr fontId="18"/>
  </si>
  <si>
    <t>㎜</t>
    <phoneticPr fontId="18"/>
  </si>
  <si>
    <t>外壁</t>
    <rPh sb="0" eb="2">
      <t>ガイヘキ</t>
    </rPh>
    <phoneticPr fontId="18"/>
  </si>
  <si>
    <t>高さ</t>
    <rPh sb="0" eb="1">
      <t>タカ</t>
    </rPh>
    <phoneticPr fontId="18"/>
  </si>
  <si>
    <t>㎜</t>
    <phoneticPr fontId="18"/>
  </si>
  <si>
    <t>基礎の
各部寸法</t>
    <rPh sb="0" eb="2">
      <t>キソ</t>
    </rPh>
    <rPh sb="4" eb="6">
      <t>カクブ</t>
    </rPh>
    <rPh sb="6" eb="8">
      <t>スンポウ</t>
    </rPh>
    <phoneticPr fontId="18"/>
  </si>
  <si>
    <t>立上り部</t>
    <rPh sb="0" eb="2">
      <t>タチアガ</t>
    </rPh>
    <rPh sb="3" eb="4">
      <t>ブ</t>
    </rPh>
    <phoneticPr fontId="18"/>
  </si>
  <si>
    <t>、</t>
    <phoneticPr fontId="18"/>
  </si>
  <si>
    <t>幅</t>
    <rPh sb="0" eb="1">
      <t>ハバ</t>
    </rPh>
    <phoneticPr fontId="18"/>
  </si>
  <si>
    <t>：</t>
    <phoneticPr fontId="18"/>
  </si>
  <si>
    <t>屋外</t>
    <rPh sb="0" eb="2">
      <t>オクガイ</t>
    </rPh>
    <phoneticPr fontId="18"/>
  </si>
  <si>
    <t>㎜</t>
    <phoneticPr fontId="18"/>
  </si>
  <si>
    <t>底盤</t>
    <rPh sb="0" eb="1">
      <t>ソコ</t>
    </rPh>
    <rPh sb="1" eb="2">
      <t>バン</t>
    </rPh>
    <phoneticPr fontId="18"/>
  </si>
  <si>
    <t>－</t>
    <phoneticPr fontId="18"/>
  </si>
  <si>
    <t>外気に
接する床</t>
    <rPh sb="0" eb="2">
      <t>ガイキ</t>
    </rPh>
    <rPh sb="4" eb="5">
      <t>セッ</t>
    </rPh>
    <rPh sb="7" eb="8">
      <t>ユカ</t>
    </rPh>
    <phoneticPr fontId="18"/>
  </si>
  <si>
    <t>〔建築物に関する事項〕</t>
    <phoneticPr fontId="2"/>
  </si>
  <si>
    <t>【２．市街化区域等】</t>
    <rPh sb="3" eb="6">
      <t>シガイカ</t>
    </rPh>
    <rPh sb="6" eb="8">
      <t>クイキ</t>
    </rPh>
    <rPh sb="8" eb="9">
      <t>トウ</t>
    </rPh>
    <phoneticPr fontId="2"/>
  </si>
  <si>
    <t>共同住宅等</t>
    <rPh sb="0" eb="2">
      <t>キョウドウ</t>
    </rPh>
    <rPh sb="2" eb="4">
      <t>ジュウタク</t>
    </rPh>
    <rPh sb="4" eb="5">
      <t>トウ</t>
    </rPh>
    <phoneticPr fontId="2"/>
  </si>
  <si>
    <t>建築物全体</t>
    <rPh sb="0" eb="3">
      <t>ケンチクブツ</t>
    </rPh>
    <rPh sb="3" eb="5">
      <t>ゼンタイ</t>
    </rPh>
    <phoneticPr fontId="2"/>
  </si>
  <si>
    <t>戸</t>
    <rPh sb="0" eb="1">
      <t>コ</t>
    </rPh>
    <phoneticPr fontId="2"/>
  </si>
  <si>
    <t>【９.工事種別】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</si>
  <si>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</si>
  <si>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</si>
  <si>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</si>
  <si>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空気調和設備等の設置</t>
    <rPh sb="0" eb="2">
      <t>クウキ</t>
    </rPh>
    <rPh sb="2" eb="4">
      <t>チョウワ</t>
    </rPh>
    <rPh sb="4" eb="6">
      <t>セツビ</t>
    </rPh>
    <rPh sb="6" eb="7">
      <t>トウ</t>
    </rPh>
    <rPh sb="8" eb="10">
      <t>セッチ</t>
    </rPh>
    <phoneticPr fontId="2"/>
  </si>
  <si>
    <t>空気調和設備等の改修</t>
    <rPh sb="0" eb="2">
      <t>クウキ</t>
    </rPh>
    <rPh sb="2" eb="4">
      <t>チョウワ</t>
    </rPh>
    <rPh sb="4" eb="6">
      <t>セツビ</t>
    </rPh>
    <rPh sb="6" eb="7">
      <t>トウ</t>
    </rPh>
    <rPh sb="8" eb="10">
      <t>カイシュウ</t>
    </rPh>
    <phoneticPr fontId="2"/>
  </si>
  <si>
    <t>【１０．構　造】</t>
    <rPh sb="4" eb="5">
      <t>カマエ</t>
    </rPh>
    <rPh sb="6" eb="7">
      <t>ヅクリ</t>
    </rPh>
    <phoneticPr fontId="2"/>
  </si>
  <si>
    <t>【３．敷地面積】</t>
    <phoneticPr fontId="2"/>
  </si>
  <si>
    <t>【４．建築面積】</t>
    <rPh sb="3" eb="5">
      <t>ケンチク</t>
    </rPh>
    <phoneticPr fontId="2"/>
  </si>
  <si>
    <t>【５．延べ面積】</t>
    <rPh sb="3" eb="4">
      <t>ノ</t>
    </rPh>
    <rPh sb="5" eb="7">
      <t>メンセキ</t>
    </rPh>
    <phoneticPr fontId="2"/>
  </si>
  <si>
    <t>（第一面）</t>
    <phoneticPr fontId="2"/>
  </si>
  <si>
    <t>（注意）</t>
    <rPh sb="1" eb="3">
      <t>チュウイ</t>
    </rPh>
    <phoneticPr fontId="2"/>
  </si>
  <si>
    <t>【建築物の位置】</t>
    <rPh sb="1" eb="4">
      <t>ケンチクブツ</t>
    </rPh>
    <phoneticPr fontId="2"/>
  </si>
  <si>
    <t>【建築物の名称】</t>
    <phoneticPr fontId="2"/>
  </si>
  <si>
    <t>【市街化区域等】</t>
    <rPh sb="1" eb="4">
      <t>シガイカ</t>
    </rPh>
    <rPh sb="4" eb="6">
      <t>クイキ</t>
    </rPh>
    <rPh sb="6" eb="7">
      <t>トウ</t>
    </rPh>
    <phoneticPr fontId="2"/>
  </si>
  <si>
    <t>市街化区域</t>
    <rPh sb="0" eb="3">
      <t>シガイカ</t>
    </rPh>
    <rPh sb="3" eb="5">
      <t>クイキ</t>
    </rPh>
    <phoneticPr fontId="2"/>
  </si>
  <si>
    <t>【建築物の用途】</t>
    <rPh sb="1" eb="4">
      <t>ケンチクブツ</t>
    </rPh>
    <rPh sb="5" eb="7">
      <t>ヨウト</t>
    </rPh>
    <phoneticPr fontId="2"/>
  </si>
  <si>
    <t>【建築物の工事種別】</t>
    <rPh sb="1" eb="4">
      <t>ケンチクブツ</t>
    </rPh>
    <rPh sb="5" eb="7">
      <t>コウジ</t>
    </rPh>
    <rPh sb="7" eb="9">
      <t>シュベツ</t>
    </rPh>
    <phoneticPr fontId="2"/>
  </si>
  <si>
    <t>　省エネ技術導入状況等について、個人や個別の住宅が特定されない統計情報として、国土交通省等に提供することがございますのであらかじめご了承のほどお願い申し上げます。</t>
    <rPh sb="1" eb="2">
      <t>ショウ</t>
    </rPh>
    <rPh sb="4" eb="6">
      <t>ギジュツ</t>
    </rPh>
    <rPh sb="6" eb="8">
      <t>ドウニュウ</t>
    </rPh>
    <rPh sb="8" eb="10">
      <t>ジョウキョウ</t>
    </rPh>
    <rPh sb="10" eb="11">
      <t>トウ</t>
    </rPh>
    <rPh sb="16" eb="18">
      <t>コジン</t>
    </rPh>
    <rPh sb="19" eb="21">
      <t>コベツ</t>
    </rPh>
    <rPh sb="22" eb="24">
      <t>ジュウタク</t>
    </rPh>
    <rPh sb="25" eb="27">
      <t>トクテイ</t>
    </rPh>
    <rPh sb="31" eb="33">
      <t>トウケイ</t>
    </rPh>
    <rPh sb="33" eb="35">
      <t>ジョウホウ</t>
    </rPh>
    <rPh sb="39" eb="41">
      <t>コクド</t>
    </rPh>
    <rPh sb="41" eb="44">
      <t>コウツウショウ</t>
    </rPh>
    <rPh sb="44" eb="45">
      <t>トウ</t>
    </rPh>
    <rPh sb="46" eb="48">
      <t>テイキョウ</t>
    </rPh>
    <rPh sb="66" eb="68">
      <t>リョウショウ</t>
    </rPh>
    <rPh sb="72" eb="73">
      <t>ネガ</t>
    </rPh>
    <rPh sb="74" eb="75">
      <t>モウ</t>
    </rPh>
    <rPh sb="76" eb="77">
      <t>ア</t>
    </rPh>
    <phoneticPr fontId="2"/>
  </si>
  <si>
    <t>低炭素建築物新築等計画に係る技術的審査依頼書（複数依頼者）</t>
    <rPh sb="23" eb="25">
      <t>フクスウ</t>
    </rPh>
    <rPh sb="25" eb="27">
      <t>イライ</t>
    </rPh>
    <rPh sb="27" eb="28">
      <t>シャ</t>
    </rPh>
    <phoneticPr fontId="2"/>
  </si>
  <si>
    <t>－</t>
    <phoneticPr fontId="2"/>
  </si>
  <si>
    <t>申込日：</t>
    <rPh sb="0" eb="1">
      <t>モウ</t>
    </rPh>
    <rPh sb="1" eb="2">
      <t>コ</t>
    </rPh>
    <rPh sb="2" eb="3">
      <t>ビ</t>
    </rPh>
    <phoneticPr fontId="2"/>
  </si>
  <si>
    <t>月</t>
    <rPh sb="0" eb="1">
      <t>ガツ</t>
    </rPh>
    <phoneticPr fontId="2"/>
  </si>
  <si>
    <t>日</t>
    <rPh sb="0" eb="1">
      <t>ニチ</t>
    </rPh>
    <phoneticPr fontId="2"/>
  </si>
  <si>
    <t>申込の種類</t>
    <rPh sb="0" eb="2">
      <t>モウシコミ</t>
    </rPh>
    <rPh sb="3" eb="5">
      <t>シュルイ</t>
    </rPh>
    <phoneticPr fontId="2"/>
  </si>
  <si>
    <t>（</t>
    <phoneticPr fontId="2"/>
  </si>
  <si>
    <t>認定申請予定日</t>
    <rPh sb="0" eb="2">
      <t>ニンテイ</t>
    </rPh>
    <rPh sb="2" eb="4">
      <t>シンセイ</t>
    </rPh>
    <rPh sb="4" eb="7">
      <t>ヨテイビ</t>
    </rPh>
    <phoneticPr fontId="2"/>
  </si>
  <si>
    <t>）</t>
    <phoneticPr fontId="2"/>
  </si>
  <si>
    <t>着工予定日</t>
    <rPh sb="0" eb="2">
      <t>チャッコウ</t>
    </rPh>
    <rPh sb="2" eb="5">
      <t>ヨテイビ</t>
    </rPh>
    <phoneticPr fontId="2"/>
  </si>
  <si>
    <t>フリガナ</t>
    <phoneticPr fontId="2"/>
  </si>
  <si>
    <t>建築主名</t>
    <rPh sb="0" eb="2">
      <t>ケンチク</t>
    </rPh>
    <rPh sb="2" eb="3">
      <t>ヌシ</t>
    </rPh>
    <rPh sb="3" eb="4">
      <t>メイ</t>
    </rPh>
    <phoneticPr fontId="2"/>
  </si>
  <si>
    <t>建設地住所</t>
    <rPh sb="0" eb="3">
      <t>ケンセツチ</t>
    </rPh>
    <rPh sb="3" eb="5">
      <t>ジュウショ</t>
    </rPh>
    <phoneticPr fontId="2"/>
  </si>
  <si>
    <t>申請者
（建築主）</t>
    <rPh sb="0" eb="3">
      <t>シンセイシャ</t>
    </rPh>
    <rPh sb="5" eb="7">
      <t>ケンチク</t>
    </rPh>
    <rPh sb="7" eb="8">
      <t>ヌシ</t>
    </rPh>
    <phoneticPr fontId="2"/>
  </si>
  <si>
    <t>ﾌﾘｶﾞﾅ</t>
    <phoneticPr fontId="2"/>
  </si>
  <si>
    <t>会社名</t>
    <rPh sb="0" eb="3">
      <t>カイシャメイ</t>
    </rPh>
    <phoneticPr fontId="2"/>
  </si>
  <si>
    <t>氏　名</t>
    <rPh sb="0" eb="1">
      <t>シ</t>
    </rPh>
    <rPh sb="2" eb="3">
      <t>メイ</t>
    </rPh>
    <phoneticPr fontId="2"/>
  </si>
  <si>
    <t>住所</t>
    <rPh sb="0" eb="2">
      <t>ジュウショ</t>
    </rPh>
    <phoneticPr fontId="2"/>
  </si>
  <si>
    <t>〒</t>
    <phoneticPr fontId="2"/>
  </si>
  <si>
    <t xml:space="preserve">
代理人
（請負人）</t>
    <rPh sb="1" eb="4">
      <t>ダイリニン</t>
    </rPh>
    <rPh sb="6" eb="8">
      <t>ウケオイ</t>
    </rPh>
    <rPh sb="8" eb="9">
      <t>ニン</t>
    </rPh>
    <phoneticPr fontId="2"/>
  </si>
  <si>
    <t>ﾌﾘｶﾞﾅ</t>
    <phoneticPr fontId="2"/>
  </si>
  <si>
    <t>ｼﾞｭｳﾀｸ　ﾊﾅｺ</t>
    <phoneticPr fontId="2"/>
  </si>
  <si>
    <t>住宅　花子</t>
    <rPh sb="0" eb="2">
      <t>ジュウタク</t>
    </rPh>
    <rPh sb="3" eb="5">
      <t>ハナコ</t>
    </rPh>
    <phoneticPr fontId="2"/>
  </si>
  <si>
    <t>所属
　・役職</t>
    <rPh sb="0" eb="2">
      <t>ショゾク</t>
    </rPh>
    <rPh sb="5" eb="7">
      <t>ヤクショク</t>
    </rPh>
    <phoneticPr fontId="2"/>
  </si>
  <si>
    <t>下記の場合は記入不要</t>
    <rPh sb="0" eb="2">
      <t>カキ</t>
    </rPh>
    <rPh sb="3" eb="5">
      <t>バアイ</t>
    </rPh>
    <rPh sb="6" eb="8">
      <t>キニュウ</t>
    </rPh>
    <rPh sb="8" eb="10">
      <t>フヨウ</t>
    </rPh>
    <phoneticPr fontId="2"/>
  </si>
  <si>
    <t>ＴＥＬ</t>
    <phoneticPr fontId="2"/>
  </si>
  <si>
    <t>申請者に同じ</t>
    <rPh sb="0" eb="3">
      <t>シンセイシャ</t>
    </rPh>
    <rPh sb="4" eb="5">
      <t>オナ</t>
    </rPh>
    <phoneticPr fontId="2"/>
  </si>
  <si>
    <t>福岡市中央区薬院1-1-1</t>
    <rPh sb="0" eb="3">
      <t>フクオカシ</t>
    </rPh>
    <rPh sb="3" eb="6">
      <t>チュウオウク</t>
    </rPh>
    <rPh sb="6" eb="7">
      <t>ヤク</t>
    </rPh>
    <rPh sb="7" eb="8">
      <t>イン</t>
    </rPh>
    <phoneticPr fontId="2"/>
  </si>
  <si>
    <t>ＦＡＸ</t>
    <phoneticPr fontId="2"/>
  </si>
  <si>
    <t>E-mail</t>
    <phoneticPr fontId="2"/>
  </si>
  <si>
    <t xml:space="preserve">
申請担当者
（質疑担当者）</t>
    <rPh sb="4" eb="6">
      <t>シンセイ</t>
    </rPh>
    <rPh sb="6" eb="9">
      <t>タントウシャ</t>
    </rPh>
    <rPh sb="11" eb="13">
      <t>シツギ</t>
    </rPh>
    <rPh sb="13" eb="15">
      <t>タントウ</t>
    </rPh>
    <rPh sb="15" eb="16">
      <t>シャ</t>
    </rPh>
    <phoneticPr fontId="2"/>
  </si>
  <si>
    <t>△△設計事務所</t>
    <rPh sb="2" eb="4">
      <t>セッケイ</t>
    </rPh>
    <rPh sb="4" eb="6">
      <t>ジム</t>
    </rPh>
    <rPh sb="6" eb="7">
      <t>ショ</t>
    </rPh>
    <phoneticPr fontId="2"/>
  </si>
  <si>
    <t>ﾎｼｮｳ　ｼﾞﾛｳ</t>
    <phoneticPr fontId="2"/>
  </si>
  <si>
    <t>保証　次郎</t>
    <rPh sb="0" eb="2">
      <t>ホショウ</t>
    </rPh>
    <rPh sb="3" eb="5">
      <t>ジロウ</t>
    </rPh>
    <phoneticPr fontId="2"/>
  </si>
  <si>
    <t>〒</t>
    <phoneticPr fontId="2"/>
  </si>
  <si>
    <t>ＴＥＬ</t>
    <phoneticPr fontId="2"/>
  </si>
  <si>
    <t>092-111-1111</t>
    <phoneticPr fontId="2"/>
  </si>
  <si>
    <t>福岡市中央区天神1－1－1</t>
    <rPh sb="0" eb="3">
      <t>フクオカシ</t>
    </rPh>
    <rPh sb="3" eb="6">
      <t>チュウオウク</t>
    </rPh>
    <rPh sb="6" eb="8">
      <t>テンジン</t>
    </rPh>
    <phoneticPr fontId="2"/>
  </si>
  <si>
    <t>092-111-1112</t>
    <phoneticPr fontId="2"/>
  </si>
  <si>
    <t>代理者に同じ</t>
    <rPh sb="0" eb="2">
      <t>ダイリ</t>
    </rPh>
    <rPh sb="2" eb="3">
      <t>シャ</t>
    </rPh>
    <rPh sb="4" eb="5">
      <t>オナ</t>
    </rPh>
    <phoneticPr fontId="2"/>
  </si>
  <si>
    <r>
      <t>※　設計内容に関する問合せは、直接、</t>
    </r>
    <r>
      <rPr>
        <b/>
        <u/>
        <sz val="9"/>
        <rFont val="ＭＳ Ｐ明朝"/>
        <family val="1"/>
        <charset val="128"/>
      </rPr>
      <t>申請</t>
    </r>
    <r>
      <rPr>
        <b/>
        <u/>
        <sz val="9"/>
        <rFont val="ＭＳ Ｐゴシック"/>
        <family val="3"/>
        <charset val="128"/>
      </rPr>
      <t>担当者の方のみ</t>
    </r>
    <r>
      <rPr>
        <sz val="9"/>
        <rFont val="ＭＳ Ｐ明朝"/>
        <family val="1"/>
        <charset val="128"/>
      </rPr>
      <t>と行います。また、技術的審査において質疑事項が発生した場合は、
　　申請担当者の方に</t>
    </r>
    <r>
      <rPr>
        <u/>
        <sz val="9"/>
        <rFont val="ＭＳ Ｐゴシック"/>
        <family val="3"/>
        <charset val="128"/>
      </rPr>
      <t>質疑書</t>
    </r>
    <r>
      <rPr>
        <sz val="9"/>
        <rFont val="ＭＳ Ｐ明朝"/>
        <family val="1"/>
        <charset val="128"/>
      </rPr>
      <t>を送付いたします。</t>
    </r>
    <rPh sb="18" eb="20">
      <t>シンセイ</t>
    </rPh>
    <rPh sb="36" eb="39">
      <t>ギジュツテキ</t>
    </rPh>
    <rPh sb="39" eb="41">
      <t>シンサ</t>
    </rPh>
    <rPh sb="61" eb="63">
      <t>シンセイ</t>
    </rPh>
    <phoneticPr fontId="2"/>
  </si>
  <si>
    <t>適合書
受け取り方法</t>
    <rPh sb="0" eb="2">
      <t>テキゴウ</t>
    </rPh>
    <rPh sb="2" eb="3">
      <t>ショ</t>
    </rPh>
    <rPh sb="4" eb="5">
      <t>ウ</t>
    </rPh>
    <rPh sb="6" eb="7">
      <t>ト</t>
    </rPh>
    <rPh sb="8" eb="10">
      <t>ホウホウ</t>
    </rPh>
    <phoneticPr fontId="2"/>
  </si>
  <si>
    <t>窓口にて受け取り</t>
    <rPh sb="0" eb="2">
      <t>マドグチ</t>
    </rPh>
    <rPh sb="4" eb="5">
      <t>ウ</t>
    </rPh>
    <rPh sb="6" eb="7">
      <t>ト</t>
    </rPh>
    <phoneticPr fontId="2"/>
  </si>
  <si>
    <t>代理人へ郵送</t>
    <rPh sb="0" eb="3">
      <t>ダイリニン</t>
    </rPh>
    <rPh sb="4" eb="6">
      <t>ユウソウ</t>
    </rPh>
    <phoneticPr fontId="2"/>
  </si>
  <si>
    <t>申請担当者へ郵送</t>
    <rPh sb="0" eb="2">
      <t>シンセイ</t>
    </rPh>
    <rPh sb="2" eb="5">
      <t>タントウシャ</t>
    </rPh>
    <rPh sb="6" eb="8">
      <t>ユウソウ</t>
    </rPh>
    <phoneticPr fontId="2"/>
  </si>
  <si>
    <t xml:space="preserve">
請求書送付先</t>
    <rPh sb="3" eb="6">
      <t>セイキュウショ</t>
    </rPh>
    <rPh sb="6" eb="9">
      <t>ソウフサキ</t>
    </rPh>
    <phoneticPr fontId="2"/>
  </si>
  <si>
    <t>代理人に同じ</t>
    <rPh sb="0" eb="2">
      <t>ダイリ</t>
    </rPh>
    <rPh sb="2" eb="3">
      <t>ニン</t>
    </rPh>
    <rPh sb="4" eb="5">
      <t>オナ</t>
    </rPh>
    <phoneticPr fontId="2"/>
  </si>
  <si>
    <t>申請担当者に同じ</t>
    <rPh sb="0" eb="2">
      <t>シンセイ</t>
    </rPh>
    <rPh sb="2" eb="4">
      <t>タントウ</t>
    </rPh>
    <rPh sb="4" eb="5">
      <t>シャ</t>
    </rPh>
    <rPh sb="6" eb="7">
      <t>オナ</t>
    </rPh>
    <phoneticPr fontId="2"/>
  </si>
  <si>
    <t>低炭素</t>
    <rPh sb="0" eb="3">
      <t>テイタンソ</t>
    </rPh>
    <phoneticPr fontId="2"/>
  </si>
  <si>
    <t>低炭素建築物新築等計画に係る技術的審査</t>
    <rPh sb="0" eb="3">
      <t>テイタンソ</t>
    </rPh>
    <rPh sb="3" eb="6">
      <t>ケンチクブツ</t>
    </rPh>
    <rPh sb="6" eb="8">
      <t>シンチク</t>
    </rPh>
    <rPh sb="8" eb="9">
      <t>トウ</t>
    </rPh>
    <rPh sb="9" eb="11">
      <t>ケイカク</t>
    </rPh>
    <rPh sb="12" eb="13">
      <t>カカ</t>
    </rPh>
    <rPh sb="14" eb="17">
      <t>ギジュツテキ</t>
    </rPh>
    <rPh sb="17" eb="19">
      <t>シンサ</t>
    </rPh>
    <phoneticPr fontId="2"/>
  </si>
  <si>
    <t>建築物の用途</t>
    <rPh sb="0" eb="3">
      <t>ケンチクブツ</t>
    </rPh>
    <rPh sb="4" eb="6">
      <t>ヨウト</t>
    </rPh>
    <phoneticPr fontId="2"/>
  </si>
  <si>
    <t>建築物の
工事種別</t>
    <rPh sb="0" eb="3">
      <t>ケンチクブツ</t>
    </rPh>
    <rPh sb="5" eb="7">
      <t>コウジ</t>
    </rPh>
    <rPh sb="7" eb="9">
      <t>シュベツ</t>
    </rPh>
    <phoneticPr fontId="2"/>
  </si>
  <si>
    <t>空気調和設備等の設置</t>
    <phoneticPr fontId="2"/>
  </si>
  <si>
    <t>空気調和設備等の改修</t>
    <phoneticPr fontId="2"/>
  </si>
  <si>
    <t>共同住宅等</t>
    <phoneticPr fontId="2"/>
  </si>
  <si>
    <t>市街化区域等</t>
    <rPh sb="0" eb="3">
      <t>シガイカ</t>
    </rPh>
    <rPh sb="3" eb="5">
      <t>クイキ</t>
    </rPh>
    <rPh sb="5" eb="6">
      <t>トウ</t>
    </rPh>
    <phoneticPr fontId="2"/>
  </si>
  <si>
    <t>建築物の概要</t>
    <rPh sb="0" eb="3">
      <t>ケンチクブツ</t>
    </rPh>
    <rPh sb="4" eb="6">
      <t>ガイヨウ</t>
    </rPh>
    <phoneticPr fontId="2"/>
  </si>
  <si>
    <t>建築物の名称</t>
    <rPh sb="0" eb="3">
      <t>ケンチクブツ</t>
    </rPh>
    <rPh sb="4" eb="6">
      <t>メイショウ</t>
    </rPh>
    <phoneticPr fontId="2"/>
  </si>
  <si>
    <t>工事の完了予定日</t>
    <rPh sb="0" eb="2">
      <t>コウジ</t>
    </rPh>
    <rPh sb="3" eb="5">
      <t>カンリョウ</t>
    </rPh>
    <rPh sb="5" eb="8">
      <t>ヨテイビ</t>
    </rPh>
    <phoneticPr fontId="2"/>
  </si>
  <si>
    <t>（建築物全体</t>
    <rPh sb="1" eb="4">
      <t>ケンチクブツ</t>
    </rPh>
    <rPh sb="4" eb="6">
      <t>ゼンタイ</t>
    </rPh>
    <phoneticPr fontId="2"/>
  </si>
  <si>
    <t>※住戸数</t>
    <rPh sb="1" eb="3">
      <t>ジュウコ</t>
    </rPh>
    <rPh sb="3" eb="4">
      <t>スウ</t>
    </rPh>
    <phoneticPr fontId="2"/>
  </si>
  <si>
    <t>、</t>
    <phoneticPr fontId="2"/>
  </si>
  <si>
    <t>認定申請対象住戸</t>
    <phoneticPr fontId="2"/>
  </si>
  <si>
    <t>）</t>
    <phoneticPr fontId="2"/>
  </si>
  <si>
    <t>延べ面積・構造</t>
    <rPh sb="0" eb="1">
      <t>ノ</t>
    </rPh>
    <rPh sb="2" eb="4">
      <t>メンセキ</t>
    </rPh>
    <rPh sb="5" eb="7">
      <t>コウゾウ</t>
    </rPh>
    <phoneticPr fontId="2"/>
  </si>
  <si>
    <t>（</t>
    <phoneticPr fontId="2"/>
  </si>
  <si>
    <t>）㎡</t>
    <phoneticPr fontId="2"/>
  </si>
  <si>
    <t>【延べ面積】</t>
    <rPh sb="1" eb="2">
      <t>ノ</t>
    </rPh>
    <rPh sb="3" eb="5">
      <t>メンセキ</t>
    </rPh>
    <phoneticPr fontId="2"/>
  </si>
  <si>
    <t>【構造】</t>
    <rPh sb="1" eb="3">
      <t>コウゾウ</t>
    </rPh>
    <phoneticPr fontId="2"/>
  </si>
  <si>
    <t>）造</t>
    <rPh sb="1" eb="2">
      <t>ゾウ</t>
    </rPh>
    <phoneticPr fontId="2"/>
  </si>
  <si>
    <t>、</t>
    <phoneticPr fontId="2"/>
  </si>
  <si>
    <t>一部（</t>
    <rPh sb="0" eb="2">
      <t>イチブ</t>
    </rPh>
    <phoneticPr fontId="2"/>
  </si>
  <si>
    <t>）</t>
    <phoneticPr fontId="2"/>
  </si>
  <si>
    <t>地域区分</t>
    <rPh sb="0" eb="2">
      <t>チイキ</t>
    </rPh>
    <rPh sb="2" eb="4">
      <t>クブン</t>
    </rPh>
    <phoneticPr fontId="2"/>
  </si>
  <si>
    <t>住宅の構造</t>
    <rPh sb="0" eb="2">
      <t>ジュウタク</t>
    </rPh>
    <rPh sb="3" eb="5">
      <t>コウゾウ</t>
    </rPh>
    <phoneticPr fontId="2"/>
  </si>
  <si>
    <t>木造住宅</t>
    <rPh sb="0" eb="2">
      <t>モクゾウ</t>
    </rPh>
    <rPh sb="2" eb="4">
      <t>ジュウタク</t>
    </rPh>
    <phoneticPr fontId="2"/>
  </si>
  <si>
    <t>枠組工法</t>
    <rPh sb="0" eb="2">
      <t>ワクグ</t>
    </rPh>
    <rPh sb="2" eb="4">
      <t>コウホウ</t>
    </rPh>
    <phoneticPr fontId="2"/>
  </si>
  <si>
    <t>）</t>
    <phoneticPr fontId="2"/>
  </si>
  <si>
    <t>仕上表</t>
    <rPh sb="0" eb="2">
      <t>シアゲ</t>
    </rPh>
    <rPh sb="2" eb="3">
      <t>ヒョウ</t>
    </rPh>
    <phoneticPr fontId="2"/>
  </si>
  <si>
    <t>建具表</t>
    <rPh sb="0" eb="2">
      <t>タテグ</t>
    </rPh>
    <rPh sb="2" eb="3">
      <t>ヒョウ</t>
    </rPh>
    <phoneticPr fontId="2"/>
  </si>
  <si>
    <t>鉄骨造住宅</t>
    <rPh sb="0" eb="2">
      <t>テッコツ</t>
    </rPh>
    <rPh sb="2" eb="3">
      <t>ゾウ</t>
    </rPh>
    <rPh sb="3" eb="5">
      <t>ジュウタク</t>
    </rPh>
    <phoneticPr fontId="2"/>
  </si>
  <si>
    <t>（</t>
    <phoneticPr fontId="2"/>
  </si>
  <si>
    <t>確認項目※</t>
    <rPh sb="0" eb="2">
      <t>カクニン</t>
    </rPh>
    <rPh sb="2" eb="4">
      <t>コウモク</t>
    </rPh>
    <phoneticPr fontId="2"/>
  </si>
  <si>
    <t>２．一次エネルギー消費量</t>
    <rPh sb="2" eb="4">
      <t>イチジ</t>
    </rPh>
    <rPh sb="9" eb="12">
      <t>ショウヒリョウ</t>
    </rPh>
    <phoneticPr fontId="2"/>
  </si>
  <si>
    <t>その他の居室の面積</t>
    <rPh sb="2" eb="3">
      <t>タ</t>
    </rPh>
    <rPh sb="4" eb="6">
      <t>キョシツ</t>
    </rPh>
    <rPh sb="7" eb="9">
      <t>メンセキ</t>
    </rPh>
    <phoneticPr fontId="2"/>
  </si>
  <si>
    <t>面積表</t>
    <rPh sb="0" eb="2">
      <t>メンセキ</t>
    </rPh>
    <rPh sb="2" eb="3">
      <t>ヒョウ</t>
    </rPh>
    <phoneticPr fontId="2"/>
  </si>
  <si>
    <t>暖房設備</t>
    <rPh sb="0" eb="2">
      <t>ダンボウ</t>
    </rPh>
    <rPh sb="2" eb="4">
      <t>セツビ</t>
    </rPh>
    <phoneticPr fontId="2"/>
  </si>
  <si>
    <t>冷房設備</t>
    <rPh sb="0" eb="2">
      <t>レイボウ</t>
    </rPh>
    <rPh sb="2" eb="4">
      <t>セツビ</t>
    </rPh>
    <phoneticPr fontId="2"/>
  </si>
  <si>
    <t>換気設備方式</t>
    <rPh sb="0" eb="2">
      <t>カンキ</t>
    </rPh>
    <rPh sb="2" eb="4">
      <t>セツビ</t>
    </rPh>
    <rPh sb="4" eb="6">
      <t>ホウシキ</t>
    </rPh>
    <phoneticPr fontId="2"/>
  </si>
  <si>
    <t>節水水洗の設置</t>
    <rPh sb="0" eb="2">
      <t>セッスイ</t>
    </rPh>
    <rPh sb="2" eb="4">
      <t>スイセン</t>
    </rPh>
    <rPh sb="5" eb="7">
      <t>セッチ</t>
    </rPh>
    <phoneticPr fontId="2"/>
  </si>
  <si>
    <t>平面図</t>
    <rPh sb="0" eb="3">
      <t>ヘイメンズ</t>
    </rPh>
    <phoneticPr fontId="2"/>
  </si>
  <si>
    <t>ＨＥＭＳの採用</t>
    <rPh sb="5" eb="7">
      <t>サイヨウ</t>
    </rPh>
    <phoneticPr fontId="2"/>
  </si>
  <si>
    <t>高炉セメント等</t>
    <rPh sb="0" eb="2">
      <t>コウロ</t>
    </rPh>
    <rPh sb="6" eb="7">
      <t>トウ</t>
    </rPh>
    <phoneticPr fontId="2"/>
  </si>
  <si>
    <t>審査員氏名</t>
    <rPh sb="0" eb="3">
      <t>シンサイン</t>
    </rPh>
    <rPh sb="3" eb="5">
      <t>シメイ</t>
    </rPh>
    <phoneticPr fontId="2"/>
  </si>
  <si>
    <t>採用する</t>
    <rPh sb="0" eb="2">
      <t>サイヨウ</t>
    </rPh>
    <phoneticPr fontId="2"/>
  </si>
  <si>
    <t>給湯単機能</t>
    <rPh sb="0" eb="2">
      <t>キュウトウ</t>
    </rPh>
    <rPh sb="2" eb="3">
      <t>タン</t>
    </rPh>
    <rPh sb="3" eb="5">
      <t>キノウ</t>
    </rPh>
    <phoneticPr fontId="2"/>
  </si>
  <si>
    <t>○○建設株式会社□□支店</t>
    <rPh sb="2" eb="4">
      <t>ケンセツ</t>
    </rPh>
    <rPh sb="4" eb="8">
      <t>カブシキガイシャ</t>
    </rPh>
    <rPh sb="10" eb="12">
      <t>シテン</t>
    </rPh>
    <phoneticPr fontId="2"/>
  </si>
  <si>
    <t>本ツールでは低炭素建築物申請に必要な「申請書」と「設計内容説説明書」等が作成できます。</t>
    <rPh sb="0" eb="1">
      <t>ホン</t>
    </rPh>
    <rPh sb="6" eb="9">
      <t>テイタンソ</t>
    </rPh>
    <rPh sb="9" eb="12">
      <t>ケンチクブツ</t>
    </rPh>
    <rPh sb="12" eb="14">
      <t>シンセイ</t>
    </rPh>
    <rPh sb="15" eb="17">
      <t>ヒツヨウ</t>
    </rPh>
    <rPh sb="19" eb="22">
      <t>シンセイショ</t>
    </rPh>
    <rPh sb="25" eb="27">
      <t>セッケイ</t>
    </rPh>
    <rPh sb="27" eb="29">
      <t>ナイヨウ</t>
    </rPh>
    <rPh sb="29" eb="30">
      <t>セツ</t>
    </rPh>
    <rPh sb="30" eb="33">
      <t>セツメイショ</t>
    </rPh>
    <rPh sb="34" eb="35">
      <t>トウ</t>
    </rPh>
    <rPh sb="36" eb="38">
      <t>サクセイ</t>
    </rPh>
    <phoneticPr fontId="2"/>
  </si>
  <si>
    <r>
      <t>申請書や設計内容説明書、仕様書等は情報がリンクしています。シートやセルの挿入</t>
    </r>
    <r>
      <rPr>
        <sz val="10"/>
        <rFont val="ＭＳ Ｐゴシック"/>
        <family val="3"/>
        <charset val="128"/>
      </rPr>
      <t>、削除等を行いますと</t>
    </r>
    <rPh sb="0" eb="3">
      <t>シンセイショ</t>
    </rPh>
    <rPh sb="4" eb="6">
      <t>セッケイ</t>
    </rPh>
    <rPh sb="6" eb="8">
      <t>ナイヨウ</t>
    </rPh>
    <rPh sb="8" eb="11">
      <t>セツメイショ</t>
    </rPh>
    <rPh sb="12" eb="15">
      <t>シヨウショ</t>
    </rPh>
    <rPh sb="15" eb="16">
      <t>トウ</t>
    </rPh>
    <rPh sb="17" eb="19">
      <t>ジョウホウ</t>
    </rPh>
    <rPh sb="36" eb="38">
      <t>ソウニュウ</t>
    </rPh>
    <rPh sb="39" eb="41">
      <t>サクジョ</t>
    </rPh>
    <rPh sb="41" eb="42">
      <t>トウ</t>
    </rPh>
    <rPh sb="43" eb="44">
      <t>オコナ</t>
    </rPh>
    <phoneticPr fontId="2"/>
  </si>
  <si>
    <t>本ツールは、九州住宅保証株式会社への低炭素建築物申請を目的に作成されています。</t>
    <rPh sb="0" eb="1">
      <t>ホン</t>
    </rPh>
    <rPh sb="6" eb="16">
      <t>キュウシュウ</t>
    </rPh>
    <rPh sb="30" eb="32">
      <t>サクセイ</t>
    </rPh>
    <phoneticPr fontId="2"/>
  </si>
  <si>
    <t>低炭素建築物新築等計画認定申請書</t>
    <rPh sb="0" eb="3">
      <t>テイタンソ</t>
    </rPh>
    <rPh sb="3" eb="6">
      <t>ケンチクブツ</t>
    </rPh>
    <rPh sb="6" eb="8">
      <t>シンチク</t>
    </rPh>
    <rPh sb="8" eb="9">
      <t>トウ</t>
    </rPh>
    <rPh sb="9" eb="11">
      <t>ケイカク</t>
    </rPh>
    <rPh sb="11" eb="13">
      <t>ニンテイ</t>
    </rPh>
    <rPh sb="13" eb="16">
      <t>シンセイショ</t>
    </rPh>
    <phoneticPr fontId="2"/>
  </si>
  <si>
    <t>【申請の対象とする範囲】</t>
    <rPh sb="1" eb="3">
      <t>シンセイ</t>
    </rPh>
    <rPh sb="4" eb="6">
      <t>タイショウ</t>
    </rPh>
    <rPh sb="9" eb="11">
      <t>ハンイ</t>
    </rPh>
    <phoneticPr fontId="2"/>
  </si>
  <si>
    <t>建築物全体</t>
    <rPh sb="0" eb="2">
      <t>ケンチク</t>
    </rPh>
    <rPh sb="2" eb="3">
      <t>ブツ</t>
    </rPh>
    <rPh sb="3" eb="5">
      <t>ゼンタイ</t>
    </rPh>
    <phoneticPr fontId="2"/>
  </si>
  <si>
    <t>区域区分が定められていない都市計画区域のうち用途地域が</t>
    <phoneticPr fontId="2"/>
  </si>
  <si>
    <t>定められている土地の地域</t>
    <rPh sb="7" eb="9">
      <t>トチ</t>
    </rPh>
    <rPh sb="10" eb="12">
      <t>チイキ</t>
    </rPh>
    <phoneticPr fontId="2"/>
  </si>
  <si>
    <t>区域区分が定められていない都市計画区域のうち用途地域が定められている土地の地域</t>
    <phoneticPr fontId="2"/>
  </si>
  <si>
    <t>【６．建築物の階数】</t>
    <rPh sb="3" eb="6">
      <t>ケンチクブツ</t>
    </rPh>
    <rPh sb="7" eb="9">
      <t>カイスウ</t>
    </rPh>
    <phoneticPr fontId="2"/>
  </si>
  <si>
    <t>【７．建築物の用途】</t>
    <rPh sb="3" eb="6">
      <t>ケンチクブツ</t>
    </rPh>
    <rPh sb="7" eb="9">
      <t>ヨウト</t>
    </rPh>
    <phoneticPr fontId="2"/>
  </si>
  <si>
    <t>一戸建ての住宅</t>
    <rPh sb="0" eb="2">
      <t>イッコ</t>
    </rPh>
    <rPh sb="2" eb="3">
      <t>タ</t>
    </rPh>
    <rPh sb="5" eb="7">
      <t>ジュウタク</t>
    </rPh>
    <phoneticPr fontId="2"/>
  </si>
  <si>
    <t>非住宅建築物</t>
    <rPh sb="0" eb="1">
      <t>ヒ</t>
    </rPh>
    <rPh sb="1" eb="3">
      <t>ジュウタク</t>
    </rPh>
    <rPh sb="3" eb="6">
      <t>ケンチクブツ</t>
    </rPh>
    <phoneticPr fontId="2"/>
  </si>
  <si>
    <t>複合建築物</t>
    <rPh sb="0" eb="2">
      <t>フクゴウ</t>
    </rPh>
    <rPh sb="2" eb="5">
      <t>ケンチクブツ</t>
    </rPh>
    <phoneticPr fontId="2"/>
  </si>
  <si>
    <t>一戸建ての住宅</t>
    <phoneticPr fontId="2"/>
  </si>
  <si>
    <t>【８．建築物の住戸の数】</t>
    <rPh sb="3" eb="6">
      <t>ケンチクブツ</t>
    </rPh>
    <rPh sb="7" eb="9">
      <t>ジュウコ</t>
    </rPh>
    <rPh sb="10" eb="11">
      <t>カズ</t>
    </rPh>
    <phoneticPr fontId="2"/>
  </si>
  <si>
    <t>修繕又は模様替</t>
    <rPh sb="0" eb="2">
      <t>シュウゼン</t>
    </rPh>
    <rPh sb="2" eb="3">
      <t>マタ</t>
    </rPh>
    <rPh sb="4" eb="7">
      <t>モヨウガ</t>
    </rPh>
    <phoneticPr fontId="2"/>
  </si>
  <si>
    <t>法第５４条第２項の規定による申出の有無</t>
    <phoneticPr fontId="2"/>
  </si>
  <si>
    <t>有</t>
    <rPh sb="0" eb="1">
      <t>ア</t>
    </rPh>
    <phoneticPr fontId="2"/>
  </si>
  <si>
    <t>無</t>
    <rPh sb="0" eb="1">
      <t>ナ</t>
    </rPh>
    <phoneticPr fontId="2"/>
  </si>
  <si>
    <t>①</t>
    <phoneticPr fontId="2"/>
  </si>
  <si>
    <t>②</t>
    <phoneticPr fontId="2"/>
  </si>
  <si>
    <t>③</t>
    <phoneticPr fontId="2"/>
  </si>
  <si>
    <t>④</t>
    <phoneticPr fontId="2"/>
  </si>
  <si>
    <t>⑤</t>
    <phoneticPr fontId="2"/>
  </si>
  <si>
    <t>２．低炭素化のための建築物の新築等に係る資金計画</t>
    <rPh sb="2" eb="5">
      <t>テイタンソ</t>
    </rPh>
    <rPh sb="5" eb="6">
      <t>カ</t>
    </rPh>
    <rPh sb="10" eb="13">
      <t>ケンチクブツ</t>
    </rPh>
    <rPh sb="14" eb="16">
      <t>シンチク</t>
    </rPh>
    <rPh sb="16" eb="17">
      <t>トウ</t>
    </rPh>
    <rPh sb="18" eb="19">
      <t>カカ</t>
    </rPh>
    <rPh sb="20" eb="22">
      <t>シキン</t>
    </rPh>
    <rPh sb="22" eb="24">
      <t>ケイカク</t>
    </rPh>
    <phoneticPr fontId="2"/>
  </si>
  <si>
    <t>３．低炭素化のための建築物の新築等に関する工事の着手予定時期及び完了予定時期</t>
    <rPh sb="2" eb="5">
      <t>テイタンソ</t>
    </rPh>
    <rPh sb="5" eb="6">
      <t>カ</t>
    </rPh>
    <phoneticPr fontId="2"/>
  </si>
  <si>
    <t>〔工事の着手の予定年月日〕</t>
    <phoneticPr fontId="2"/>
  </si>
  <si>
    <t>〔工事の完了の予定年月日〕　</t>
    <phoneticPr fontId="2"/>
  </si>
  <si>
    <t>この面は、記載すべき事項の全てが明示された別の書面をもって代えることができます。</t>
    <phoneticPr fontId="2"/>
  </si>
  <si>
    <t>九州住宅保証株式会社　宛</t>
    <rPh sb="0" eb="2">
      <t>キュウシュウ</t>
    </rPh>
    <rPh sb="2" eb="4">
      <t>ジュウタク</t>
    </rPh>
    <rPh sb="4" eb="6">
      <t>ホショウ</t>
    </rPh>
    <rPh sb="6" eb="10">
      <t>カブシキガイシャ</t>
    </rPh>
    <rPh sb="11" eb="12">
      <t>アテ</t>
    </rPh>
    <phoneticPr fontId="2"/>
  </si>
  <si>
    <t>区域区分が定められていない都市計画区域のうち用途地域が定められている</t>
    <phoneticPr fontId="2"/>
  </si>
  <si>
    <t>土地の区域</t>
    <phoneticPr fontId="2"/>
  </si>
  <si>
    <t>複合建築物</t>
    <rPh sb="0" eb="2">
      <t>フクゴウ</t>
    </rPh>
    <rPh sb="2" eb="5">
      <t>ケンチクブツ</t>
    </rPh>
    <phoneticPr fontId="2"/>
  </si>
  <si>
    <t>修繕又は模様替</t>
    <rPh sb="0" eb="2">
      <t>シュウゼン</t>
    </rPh>
    <rPh sb="2" eb="3">
      <t>マタ</t>
    </rPh>
    <rPh sb="4" eb="7">
      <t>モヨウガ</t>
    </rPh>
    <phoneticPr fontId="2"/>
  </si>
  <si>
    <t>【技術的審査を依頼する認定基準】</t>
    <rPh sb="1" eb="4">
      <t>ギジュツテキ</t>
    </rPh>
    <rPh sb="4" eb="6">
      <t>シンサ</t>
    </rPh>
    <rPh sb="7" eb="9">
      <t>イライ</t>
    </rPh>
    <rPh sb="11" eb="13">
      <t>ニンテイ</t>
    </rPh>
    <rPh sb="13" eb="15">
      <t>キジュン</t>
    </rPh>
    <phoneticPr fontId="2"/>
  </si>
  <si>
    <t>法第５４条第１項第１号関係</t>
    <phoneticPr fontId="2"/>
  </si>
  <si>
    <t>外壁、窓等を通しての熱の損失の防止に関する基準</t>
    <phoneticPr fontId="2"/>
  </si>
  <si>
    <t>一次エネルギー消費量に関する基準</t>
    <phoneticPr fontId="2"/>
  </si>
  <si>
    <t>その他の基準</t>
    <phoneticPr fontId="2"/>
  </si>
  <si>
    <t>法第５４条第１項第２号関係（基本方針）</t>
    <phoneticPr fontId="2"/>
  </si>
  <si>
    <t>法第５４条第１項第３号関係（資金計画）</t>
    <phoneticPr fontId="2"/>
  </si>
  <si>
    <t>軸組構法</t>
    <rPh sb="0" eb="2">
      <t>ジクグミ</t>
    </rPh>
    <rPh sb="2" eb="4">
      <t>コウホウ</t>
    </rPh>
    <phoneticPr fontId="2"/>
  </si>
  <si>
    <t>九州住宅保証㈱　低炭素建築物新築等計画に係る技術的審査　サービス申込書</t>
    <rPh sb="0" eb="2">
      <t>キュウシュウ</t>
    </rPh>
    <rPh sb="2" eb="4">
      <t>ジュウタク</t>
    </rPh>
    <rPh sb="4" eb="6">
      <t>ホショウ</t>
    </rPh>
    <rPh sb="8" eb="11">
      <t>テイタンソ</t>
    </rPh>
    <rPh sb="11" eb="14">
      <t>ケンチクブツ</t>
    </rPh>
    <rPh sb="14" eb="16">
      <t>シンチク</t>
    </rPh>
    <rPh sb="16" eb="17">
      <t>トウ</t>
    </rPh>
    <rPh sb="17" eb="19">
      <t>ケイカク</t>
    </rPh>
    <rPh sb="20" eb="21">
      <t>カカ</t>
    </rPh>
    <rPh sb="22" eb="25">
      <t>ギジュツテキ</t>
    </rPh>
    <rPh sb="25" eb="27">
      <t>シンサ</t>
    </rPh>
    <rPh sb="32" eb="34">
      <t>モウシコミ</t>
    </rPh>
    <rPh sb="34" eb="35">
      <t>ショ</t>
    </rPh>
    <phoneticPr fontId="2"/>
  </si>
  <si>
    <t>設計部</t>
    <rPh sb="0" eb="2">
      <t>セッケイ</t>
    </rPh>
    <rPh sb="2" eb="3">
      <t>ブ</t>
    </rPh>
    <phoneticPr fontId="2"/>
  </si>
  <si>
    <t>092-000-0001</t>
    <phoneticPr fontId="2"/>
  </si>
  <si>
    <t>000-0000</t>
    <phoneticPr fontId="2"/>
  </si>
  <si>
    <t>階数</t>
    <rPh sb="0" eb="2">
      <t>カイスウ</t>
    </rPh>
    <phoneticPr fontId="2"/>
  </si>
  <si>
    <t>【階数】</t>
    <rPh sb="1" eb="3">
      <t>カイスウ</t>
    </rPh>
    <phoneticPr fontId="2"/>
  </si>
  <si>
    <t>地上</t>
    <rPh sb="0" eb="2">
      <t>チジョウ</t>
    </rPh>
    <phoneticPr fontId="2"/>
  </si>
  <si>
    <t>（</t>
    <phoneticPr fontId="2"/>
  </si>
  <si>
    <t>）</t>
    <phoneticPr fontId="2"/>
  </si>
  <si>
    <t>階</t>
    <rPh sb="0" eb="1">
      <t>カイ</t>
    </rPh>
    <phoneticPr fontId="2"/>
  </si>
  <si>
    <t>地下</t>
    <rPh sb="0" eb="2">
      <t>チカ</t>
    </rPh>
    <phoneticPr fontId="2"/>
  </si>
  <si>
    <t>複合建築物</t>
    <phoneticPr fontId="2"/>
  </si>
  <si>
    <r>
      <t>0</t>
    </r>
    <r>
      <rPr>
        <sz val="10"/>
        <rFont val="ＭＳ Ｐゴシック"/>
        <family val="3"/>
        <charset val="128"/>
      </rPr>
      <t>00-0000</t>
    </r>
    <phoneticPr fontId="2"/>
  </si>
  <si>
    <t>000-0000</t>
    <phoneticPr fontId="2"/>
  </si>
  <si>
    <t>○○建設株式会社□□支店</t>
    <phoneticPr fontId="2"/>
  </si>
  <si>
    <t>経理部</t>
    <rPh sb="0" eb="3">
      <t>ケイリブ</t>
    </rPh>
    <phoneticPr fontId="2"/>
  </si>
  <si>
    <t>福岡市中央区薬院1-1-1</t>
    <phoneticPr fontId="2"/>
  </si>
  <si>
    <t>建設　太郎</t>
    <rPh sb="0" eb="2">
      <t>ケンセツ</t>
    </rPh>
    <rPh sb="3" eb="5">
      <t>タロウ</t>
    </rPh>
    <phoneticPr fontId="2"/>
  </si>
  <si>
    <t>ｹﾝｾﾂ　ﾀﾛｳ</t>
    <phoneticPr fontId="2"/>
  </si>
  <si>
    <t>092-000-0000</t>
    <phoneticPr fontId="2"/>
  </si>
  <si>
    <t>092-000-0000</t>
    <phoneticPr fontId="2"/>
  </si>
  <si>
    <t>福岡県</t>
  </si>
  <si>
    <t>主たる居室</t>
    <rPh sb="0" eb="1">
      <t>シュ</t>
    </rPh>
    <rPh sb="3" eb="5">
      <t>キョシツ</t>
    </rPh>
    <phoneticPr fontId="2"/>
  </si>
  <si>
    <t>その他の居室</t>
    <rPh sb="2" eb="3">
      <t>タ</t>
    </rPh>
    <rPh sb="4" eb="6">
      <t>キョシツ</t>
    </rPh>
    <phoneticPr fontId="2"/>
  </si>
  <si>
    <t>住宅全体を暖房する</t>
    <rPh sb="0" eb="2">
      <t>ジュウタク</t>
    </rPh>
    <rPh sb="2" eb="4">
      <t>ゼンタイ</t>
    </rPh>
    <rPh sb="5" eb="7">
      <t>ダンボウ</t>
    </rPh>
    <phoneticPr fontId="2"/>
  </si>
  <si>
    <t>「主たる居室」の設備</t>
    <rPh sb="1" eb="2">
      <t>シュ</t>
    </rPh>
    <rPh sb="4" eb="6">
      <t>キョシツ</t>
    </rPh>
    <rPh sb="8" eb="10">
      <t>セツビ</t>
    </rPh>
    <phoneticPr fontId="2"/>
  </si>
  <si>
    <t>その他の暖房設備機器</t>
    <rPh sb="2" eb="3">
      <t>タ</t>
    </rPh>
    <rPh sb="4" eb="6">
      <t>ダンボウ</t>
    </rPh>
    <rPh sb="6" eb="8">
      <t>セツビ</t>
    </rPh>
    <rPh sb="8" eb="10">
      <t>キキ</t>
    </rPh>
    <phoneticPr fontId="2"/>
  </si>
  <si>
    <t>設置しない</t>
    <rPh sb="0" eb="2">
      <t>セッチ</t>
    </rPh>
    <phoneticPr fontId="2"/>
  </si>
  <si>
    <t>「その他の居室」の設備</t>
    <rPh sb="3" eb="4">
      <t>タ</t>
    </rPh>
    <rPh sb="5" eb="7">
      <t>キョシツ</t>
    </rPh>
    <rPh sb="9" eb="11">
      <t>セツビ</t>
    </rPh>
    <phoneticPr fontId="2"/>
  </si>
  <si>
    <t>採用しない</t>
    <rPh sb="0" eb="2">
      <t>サイヨウ</t>
    </rPh>
    <phoneticPr fontId="2"/>
  </si>
  <si>
    <t>－</t>
  </si>
  <si>
    <t>住宅全体を冷房する</t>
    <rPh sb="0" eb="2">
      <t>ジュウタク</t>
    </rPh>
    <rPh sb="2" eb="4">
      <t>ゼンタイ</t>
    </rPh>
    <rPh sb="5" eb="7">
      <t>レイボウ</t>
    </rPh>
    <phoneticPr fontId="2"/>
  </si>
  <si>
    <t>その他の冷房設備機器</t>
    <rPh sb="4" eb="6">
      <t>レイボウ</t>
    </rPh>
    <phoneticPr fontId="2"/>
  </si>
  <si>
    <t>ダクト式第２種または第３種換気設備</t>
    <rPh sb="3" eb="4">
      <t>シキ</t>
    </rPh>
    <rPh sb="4" eb="5">
      <t>ダイ</t>
    </rPh>
    <rPh sb="6" eb="7">
      <t>シュ</t>
    </rPh>
    <rPh sb="10" eb="11">
      <t>ダイ</t>
    </rPh>
    <rPh sb="12" eb="13">
      <t>シュ</t>
    </rPh>
    <rPh sb="13" eb="15">
      <t>カンキ</t>
    </rPh>
    <rPh sb="15" eb="17">
      <t>セツビ</t>
    </rPh>
    <phoneticPr fontId="2"/>
  </si>
  <si>
    <t>ダクト式第１種換気設備</t>
    <rPh sb="3" eb="4">
      <t>シキ</t>
    </rPh>
    <rPh sb="4" eb="5">
      <t>ダイ</t>
    </rPh>
    <rPh sb="6" eb="7">
      <t>シュ</t>
    </rPh>
    <rPh sb="7" eb="9">
      <t>カンキ</t>
    </rPh>
    <rPh sb="9" eb="11">
      <t>セツビ</t>
    </rPh>
    <phoneticPr fontId="2"/>
  </si>
  <si>
    <t>壁付け式第１種換気設備</t>
    <rPh sb="0" eb="1">
      <t>カベ</t>
    </rPh>
    <rPh sb="1" eb="2">
      <t>ツ</t>
    </rPh>
    <rPh sb="3" eb="4">
      <t>シキ</t>
    </rPh>
    <rPh sb="4" eb="5">
      <t>ダイ</t>
    </rPh>
    <rPh sb="6" eb="7">
      <t>シュ</t>
    </rPh>
    <rPh sb="7" eb="9">
      <t>カンキ</t>
    </rPh>
    <rPh sb="9" eb="11">
      <t>セツビ</t>
    </rPh>
    <phoneticPr fontId="2"/>
  </si>
  <si>
    <t>壁付け式第２種換気設備または壁付け式第３種換気設備</t>
    <rPh sb="0" eb="1">
      <t>カベ</t>
    </rPh>
    <rPh sb="1" eb="2">
      <t>ツ</t>
    </rPh>
    <rPh sb="3" eb="4">
      <t>シキ</t>
    </rPh>
    <rPh sb="4" eb="5">
      <t>ダイ</t>
    </rPh>
    <rPh sb="6" eb="7">
      <t>シュ</t>
    </rPh>
    <rPh sb="7" eb="9">
      <t>カンキ</t>
    </rPh>
    <rPh sb="9" eb="11">
      <t>セツビ</t>
    </rPh>
    <rPh sb="14" eb="15">
      <t>カベ</t>
    </rPh>
    <rPh sb="15" eb="16">
      <t>ツ</t>
    </rPh>
    <rPh sb="17" eb="18">
      <t>シキ</t>
    </rPh>
    <rPh sb="18" eb="19">
      <t>ダイ</t>
    </rPh>
    <rPh sb="20" eb="21">
      <t>シュ</t>
    </rPh>
    <rPh sb="21" eb="23">
      <t>カンキ</t>
    </rPh>
    <rPh sb="23" eb="25">
      <t>セツビ</t>
    </rPh>
    <phoneticPr fontId="2"/>
  </si>
  <si>
    <t>換気回数</t>
    <rPh sb="0" eb="2">
      <t>カンキ</t>
    </rPh>
    <rPh sb="2" eb="4">
      <t>カイスウ</t>
    </rPh>
    <phoneticPr fontId="2"/>
  </si>
  <si>
    <t>回/ｈ</t>
    <rPh sb="0" eb="1">
      <t>カイ</t>
    </rPh>
    <phoneticPr fontId="2"/>
  </si>
  <si>
    <t>省エネルギー対策の有無</t>
    <rPh sb="0" eb="1">
      <t>ショウ</t>
    </rPh>
    <rPh sb="6" eb="8">
      <t>タイサク</t>
    </rPh>
    <rPh sb="9" eb="11">
      <t>ウム</t>
    </rPh>
    <phoneticPr fontId="2"/>
  </si>
  <si>
    <t>電気ヒーター温水器</t>
    <rPh sb="0" eb="2">
      <t>デンキ</t>
    </rPh>
    <rPh sb="6" eb="8">
      <t>オンスイ</t>
    </rPh>
    <rPh sb="8" eb="9">
      <t>キ</t>
    </rPh>
    <phoneticPr fontId="2"/>
  </si>
  <si>
    <t>ふろ給湯機（追焚なし）</t>
    <rPh sb="2" eb="4">
      <t>キュウトウ</t>
    </rPh>
    <rPh sb="4" eb="5">
      <t>キ</t>
    </rPh>
    <rPh sb="6" eb="7">
      <t>ツイ</t>
    </rPh>
    <rPh sb="7" eb="8">
      <t>フン</t>
    </rPh>
    <phoneticPr fontId="2"/>
  </si>
  <si>
    <t>熱交換</t>
    <rPh sb="0" eb="3">
      <t>ネツコウカン</t>
    </rPh>
    <phoneticPr fontId="2"/>
  </si>
  <si>
    <t>入力しない</t>
    <rPh sb="0" eb="2">
      <t>ニュウリョク</t>
    </rPh>
    <phoneticPr fontId="2"/>
  </si>
  <si>
    <t>先分岐方式</t>
    <rPh sb="0" eb="1">
      <t>サキ</t>
    </rPh>
    <rPh sb="1" eb="3">
      <t>ブンキ</t>
    </rPh>
    <rPh sb="3" eb="5">
      <t>ホウシキ</t>
    </rPh>
    <phoneticPr fontId="2"/>
  </si>
  <si>
    <t>ヘッダー方式（全ての配管13A以下）</t>
    <rPh sb="4" eb="6">
      <t>ホウシキ</t>
    </rPh>
    <rPh sb="7" eb="8">
      <t>スベ</t>
    </rPh>
    <rPh sb="10" eb="12">
      <t>ハイカン</t>
    </rPh>
    <rPh sb="15" eb="17">
      <t>イカ</t>
    </rPh>
    <phoneticPr fontId="2"/>
  </si>
  <si>
    <t>ヘッダー方式（いずれかの配管が13Aより大きい）</t>
    <rPh sb="20" eb="21">
      <t>オオ</t>
    </rPh>
    <phoneticPr fontId="2"/>
  </si>
  <si>
    <t>ふろ機能の種類</t>
    <rPh sb="2" eb="4">
      <t>キノウ</t>
    </rPh>
    <rPh sb="5" eb="7">
      <t>シュルイ</t>
    </rPh>
    <phoneticPr fontId="2"/>
  </si>
  <si>
    <t>ふろ給湯機（追焚あり）</t>
  </si>
  <si>
    <t>２バルブ水栓</t>
    <rPh sb="4" eb="6">
      <t>スイセン</t>
    </rPh>
    <phoneticPr fontId="2"/>
  </si>
  <si>
    <t>２バルブ水栓以外のその他の水栓</t>
    <rPh sb="4" eb="6">
      <t>スイセン</t>
    </rPh>
    <rPh sb="6" eb="8">
      <t>イガイ</t>
    </rPh>
    <rPh sb="11" eb="12">
      <t>タ</t>
    </rPh>
    <rPh sb="13" eb="15">
      <t>スイセン</t>
    </rPh>
    <phoneticPr fontId="2"/>
  </si>
  <si>
    <t>配管方式</t>
    <rPh sb="0" eb="2">
      <t>ハイカン</t>
    </rPh>
    <rPh sb="2" eb="4">
      <t>ホウシキ</t>
    </rPh>
    <phoneticPr fontId="2"/>
  </si>
  <si>
    <t>高断熱浴槽を使用しない</t>
    <rPh sb="0" eb="1">
      <t>コウ</t>
    </rPh>
    <rPh sb="1" eb="3">
      <t>ダンネツ</t>
    </rPh>
    <rPh sb="3" eb="5">
      <t>ヨクソウ</t>
    </rPh>
    <rPh sb="6" eb="8">
      <t>シヨウ</t>
    </rPh>
    <phoneticPr fontId="2"/>
  </si>
  <si>
    <t>浴槽の保温措置</t>
    <rPh sb="0" eb="2">
      <t>ヨクソウ</t>
    </rPh>
    <rPh sb="3" eb="5">
      <t>ホオン</t>
    </rPh>
    <rPh sb="5" eb="7">
      <t>ソチ</t>
    </rPh>
    <phoneticPr fontId="2"/>
  </si>
  <si>
    <t>太陽熱給湯</t>
    <rPh sb="0" eb="3">
      <t>タイヨウネツ</t>
    </rPh>
    <rPh sb="3" eb="5">
      <t>キュウトウ</t>
    </rPh>
    <phoneticPr fontId="2"/>
  </si>
  <si>
    <t>設置あり</t>
    <rPh sb="0" eb="2">
      <t>セッチ</t>
    </rPh>
    <phoneticPr fontId="2"/>
  </si>
  <si>
    <t>設置なし</t>
    <rPh sb="0" eb="2">
      <t>セッチ</t>
    </rPh>
    <phoneticPr fontId="2"/>
  </si>
  <si>
    <t>使用あり</t>
    <rPh sb="0" eb="2">
      <t>シヨウ</t>
    </rPh>
    <phoneticPr fontId="2"/>
  </si>
  <si>
    <t>使用なし</t>
    <rPh sb="0" eb="2">
      <t>シヨウ</t>
    </rPh>
    <phoneticPr fontId="2"/>
  </si>
  <si>
    <t>設置</t>
    <rPh sb="0" eb="2">
      <t>セッチ</t>
    </rPh>
    <phoneticPr fontId="2"/>
  </si>
  <si>
    <t>人感センサ-</t>
    <rPh sb="0" eb="2">
      <t>ジンカン</t>
    </rPh>
    <phoneticPr fontId="2"/>
  </si>
  <si>
    <t>非居室</t>
    <rPh sb="0" eb="1">
      <t>ヒ</t>
    </rPh>
    <rPh sb="1" eb="3">
      <t>キョシツ</t>
    </rPh>
    <phoneticPr fontId="2"/>
  </si>
  <si>
    <t>申請の対象とする
範囲</t>
    <rPh sb="0" eb="2">
      <t>シンセイ</t>
    </rPh>
    <rPh sb="3" eb="5">
      <t>タイショウ</t>
    </rPh>
    <rPh sb="9" eb="11">
      <t>ハンイ</t>
    </rPh>
    <phoneticPr fontId="2"/>
  </si>
  <si>
    <t>※料金欄</t>
    <phoneticPr fontId="2"/>
  </si>
  <si>
    <t>鉄筋コンクリート造（組石造含む。）住宅</t>
    <rPh sb="0" eb="2">
      <t>テッキン</t>
    </rPh>
    <rPh sb="8" eb="9">
      <t>ゾウ</t>
    </rPh>
    <rPh sb="10" eb="11">
      <t>クミ</t>
    </rPh>
    <rPh sb="11" eb="12">
      <t>セキ</t>
    </rPh>
    <rPh sb="12" eb="13">
      <t>ゾウ</t>
    </rPh>
    <rPh sb="13" eb="14">
      <t>フク</t>
    </rPh>
    <rPh sb="17" eb="19">
      <t>ジュウタク</t>
    </rPh>
    <phoneticPr fontId="2"/>
  </si>
  <si>
    <t>【W/㎡K】</t>
    <phoneticPr fontId="2"/>
  </si>
  <si>
    <t>【－】</t>
    <phoneticPr fontId="2"/>
  </si>
  <si>
    <t>チェックボックス（□）は、プルダウンボタンにより、□、■のいずれかを選択してください。</t>
    <rPh sb="34" eb="36">
      <t>センタク</t>
    </rPh>
    <phoneticPr fontId="2"/>
  </si>
  <si>
    <t>対策をしていない</t>
  </si>
  <si>
    <t>設備仕様書</t>
    <rPh sb="0" eb="2">
      <t>セツビ</t>
    </rPh>
    <rPh sb="2" eb="5">
      <t>シヨウショ</t>
    </rPh>
    <phoneticPr fontId="2"/>
  </si>
  <si>
    <t>○○　○○　様邸　新築工事</t>
    <rPh sb="6" eb="7">
      <t>サマ</t>
    </rPh>
    <rPh sb="7" eb="8">
      <t>テイ</t>
    </rPh>
    <rPh sb="9" eb="11">
      <t>シンチク</t>
    </rPh>
    <rPh sb="11" eb="13">
      <t>コウジ</t>
    </rPh>
    <phoneticPr fontId="2"/>
  </si>
  <si>
    <t>○○　○○</t>
    <phoneticPr fontId="2"/>
  </si>
  <si>
    <t>マルマル　マルマル</t>
    <phoneticPr fontId="2"/>
  </si>
  <si>
    <t>●●県●●市◎◎1-2-3</t>
    <rPh sb="2" eb="3">
      <t>ケン</t>
    </rPh>
    <rPh sb="5" eb="6">
      <t>シ</t>
    </rPh>
    <phoneticPr fontId="2"/>
  </si>
  <si>
    <t>江戸　次郎</t>
    <rPh sb="0" eb="2">
      <t>エド</t>
    </rPh>
    <rPh sb="3" eb="5">
      <t>ジロウ</t>
    </rPh>
    <phoneticPr fontId="2"/>
  </si>
  <si>
    <t>福岡県知事</t>
    <rPh sb="0" eb="2">
      <t>フクオカ</t>
    </rPh>
    <rPh sb="2" eb="5">
      <t>ケンチジ</t>
    </rPh>
    <phoneticPr fontId="2"/>
  </si>
  <si>
    <t>床面積の合計</t>
    <rPh sb="0" eb="3">
      <t>ユカメンセキ</t>
    </rPh>
    <rPh sb="4" eb="6">
      <t>ゴウケイ</t>
    </rPh>
    <phoneticPr fontId="2"/>
  </si>
  <si>
    <t>（</t>
    <phoneticPr fontId="2"/>
  </si>
  <si>
    <t>（第三面）</t>
    <rPh sb="2" eb="3">
      <t>サン</t>
    </rPh>
    <phoneticPr fontId="2"/>
  </si>
  <si>
    <t>【１２.該当する地域区分】</t>
    <rPh sb="4" eb="6">
      <t>ガイトウ</t>
    </rPh>
    <rPh sb="8" eb="10">
      <t>チイキ</t>
    </rPh>
    <rPh sb="10" eb="12">
      <t>クブン</t>
    </rPh>
    <phoneticPr fontId="2"/>
  </si>
  <si>
    <t>地域</t>
    <rPh sb="0" eb="2">
      <t>チイキ</t>
    </rPh>
    <phoneticPr fontId="2"/>
  </si>
  <si>
    <t>・</t>
    <phoneticPr fontId="2"/>
  </si>
  <si>
    <t>）</t>
    <phoneticPr fontId="2"/>
  </si>
  <si>
    <t>５</t>
    <phoneticPr fontId="2"/>
  </si>
  <si>
    <t>６</t>
  </si>
  <si>
    <t>６</t>
    <phoneticPr fontId="2"/>
  </si>
  <si>
    <t>７</t>
    <phoneticPr fontId="2"/>
  </si>
  <si>
    <t>【１３.非住宅部分の床面積】</t>
    <rPh sb="4" eb="5">
      <t>ヒ</t>
    </rPh>
    <rPh sb="5" eb="7">
      <t>ジュウタク</t>
    </rPh>
    <rPh sb="7" eb="9">
      <t>ブブン</t>
    </rPh>
    <rPh sb="10" eb="13">
      <t>ユカメンセキ</t>
    </rPh>
    <phoneticPr fontId="2"/>
  </si>
  <si>
    <t>㎡</t>
    <phoneticPr fontId="2"/>
  </si>
  <si>
    <t>（</t>
    <phoneticPr fontId="2"/>
  </si>
  <si>
    <t>床面積</t>
    <rPh sb="0" eb="3">
      <t>ユカメンセキ</t>
    </rPh>
    <phoneticPr fontId="2"/>
  </si>
  <si>
    <t>開放部分を除いた部分の床面積</t>
    <rPh sb="0" eb="2">
      <t>カイホウ</t>
    </rPh>
    <rPh sb="2" eb="4">
      <t>ブブン</t>
    </rPh>
    <rPh sb="5" eb="6">
      <t>ノゾ</t>
    </rPh>
    <rPh sb="8" eb="10">
      <t>ブブン</t>
    </rPh>
    <rPh sb="11" eb="14">
      <t>ユカメンセキ</t>
    </rPh>
    <phoneticPr fontId="2"/>
  </si>
  <si>
    <t>【イ．新築】</t>
    <rPh sb="3" eb="5">
      <t>シンチク</t>
    </rPh>
    <phoneticPr fontId="2"/>
  </si>
  <si>
    <t>【ロ．増築】</t>
    <rPh sb="3" eb="5">
      <t>ゾウチク</t>
    </rPh>
    <phoneticPr fontId="2"/>
  </si>
  <si>
    <t>【ハ．改築】</t>
    <rPh sb="3" eb="5">
      <t>カイチク</t>
    </rPh>
    <phoneticPr fontId="2"/>
  </si>
  <si>
    <t>全体</t>
    <rPh sb="0" eb="2">
      <t>ゼンタイ</t>
    </rPh>
    <phoneticPr fontId="2"/>
  </si>
  <si>
    <t>増築部分</t>
    <rPh sb="0" eb="2">
      <t>ゾウチク</t>
    </rPh>
    <rPh sb="2" eb="4">
      <t>ブブン</t>
    </rPh>
    <phoneticPr fontId="2"/>
  </si>
  <si>
    <t>□</t>
    <phoneticPr fontId="2"/>
  </si>
  <si>
    <t>（第六面）</t>
    <rPh sb="2" eb="3">
      <t>ロク</t>
    </rPh>
    <phoneticPr fontId="2"/>
  </si>
  <si>
    <t>【建築主が所有者の場合】</t>
    <rPh sb="1" eb="3">
      <t>ケンチク</t>
    </rPh>
    <rPh sb="3" eb="4">
      <t>ヌシ</t>
    </rPh>
    <rPh sb="5" eb="8">
      <t>ショユウシャ</t>
    </rPh>
    <rPh sb="9" eb="11">
      <t>バアイ</t>
    </rPh>
    <phoneticPr fontId="2"/>
  </si>
  <si>
    <t>【１１.建築物の構造及び設備の概要】　別添設計内容説明書による</t>
    <rPh sb="4" eb="7">
      <t>ケンチクブツ</t>
    </rPh>
    <rPh sb="8" eb="10">
      <t>コウゾウ</t>
    </rPh>
    <rPh sb="10" eb="11">
      <t>オヨ</t>
    </rPh>
    <rPh sb="12" eb="14">
      <t>セツビ</t>
    </rPh>
    <rPh sb="15" eb="17">
      <t>ガイヨウ</t>
    </rPh>
    <phoneticPr fontId="2"/>
  </si>
  <si>
    <t xml:space="preserve"> １．新築等をしようとする建築物の位置、延べ面積、構造、設備及び用途並びに敷地面積に関する事項</t>
    <phoneticPr fontId="2"/>
  </si>
  <si>
    <t>●</t>
    <phoneticPr fontId="2"/>
  </si>
  <si>
    <t>１．依頼者が法人である場合には、代表者の氏名を併せて記載してください。</t>
    <phoneticPr fontId="2"/>
  </si>
  <si>
    <t>雨水等の利用</t>
    <rPh sb="0" eb="2">
      <t>ウスイ</t>
    </rPh>
    <rPh sb="2" eb="3">
      <t>トウ</t>
    </rPh>
    <rPh sb="4" eb="6">
      <t>リヨウ</t>
    </rPh>
    <phoneticPr fontId="2"/>
  </si>
  <si>
    <t>一次エネ削減</t>
    <rPh sb="0" eb="2">
      <t>イチジ</t>
    </rPh>
    <rPh sb="4" eb="6">
      <t>サクゲン</t>
    </rPh>
    <phoneticPr fontId="2"/>
  </si>
  <si>
    <t>蓄電池使用</t>
    <rPh sb="0" eb="3">
      <t>チクデンチ</t>
    </rPh>
    <rPh sb="3" eb="5">
      <t>シヨウ</t>
    </rPh>
    <phoneticPr fontId="2"/>
  </si>
  <si>
    <t>再生可能エネルギーと連携した定置型蓄電池の採用</t>
    <rPh sb="0" eb="2">
      <t>サイセイ</t>
    </rPh>
    <rPh sb="2" eb="4">
      <t>カノウ</t>
    </rPh>
    <rPh sb="10" eb="12">
      <t>レンケイ</t>
    </rPh>
    <rPh sb="14" eb="16">
      <t>テイチ</t>
    </rPh>
    <rPh sb="16" eb="17">
      <t>ガタ</t>
    </rPh>
    <rPh sb="17" eb="20">
      <t>チクデンチ</t>
    </rPh>
    <rPh sb="21" eb="23">
      <t>サイヨウ</t>
    </rPh>
    <phoneticPr fontId="2"/>
  </si>
  <si>
    <t>劣化軽減</t>
    <rPh sb="0" eb="2">
      <t>レッカ</t>
    </rPh>
    <rPh sb="2" eb="4">
      <t>ケイゲン</t>
    </rPh>
    <phoneticPr fontId="2"/>
  </si>
  <si>
    <t>高炉セメント等の使用</t>
    <rPh sb="0" eb="2">
      <t>コウロ</t>
    </rPh>
    <rPh sb="6" eb="7">
      <t>トウ</t>
    </rPh>
    <rPh sb="8" eb="10">
      <t>シヨウ</t>
    </rPh>
    <phoneticPr fontId="2"/>
  </si>
  <si>
    <t>節水措置</t>
    <rPh sb="0" eb="2">
      <t>セッスイ</t>
    </rPh>
    <rPh sb="2" eb="4">
      <t>ソチ</t>
    </rPh>
    <phoneticPr fontId="2"/>
  </si>
  <si>
    <t>第２</t>
    <rPh sb="0" eb="1">
      <t>ダイ</t>
    </rPh>
    <phoneticPr fontId="2"/>
  </si>
  <si>
    <t>給湯設備</t>
    <rPh sb="0" eb="2">
      <t>キュウトウ</t>
    </rPh>
    <rPh sb="2" eb="4">
      <t>セツビ</t>
    </rPh>
    <phoneticPr fontId="2"/>
  </si>
  <si>
    <t>照明設備</t>
    <rPh sb="0" eb="2">
      <t>ショウメイ</t>
    </rPh>
    <rPh sb="2" eb="4">
      <t>セツビ</t>
    </rPh>
    <phoneticPr fontId="2"/>
  </si>
  <si>
    <t>面積等</t>
    <rPh sb="0" eb="2">
      <t>メンセキ</t>
    </rPh>
    <rPh sb="2" eb="3">
      <t>トウ</t>
    </rPh>
    <phoneticPr fontId="2"/>
  </si>
  <si>
    <t>自然風利用</t>
    <rPh sb="0" eb="2">
      <t>シゼン</t>
    </rPh>
    <rPh sb="2" eb="3">
      <t>フウ</t>
    </rPh>
    <rPh sb="3" eb="5">
      <t>リヨウ</t>
    </rPh>
    <phoneticPr fontId="2"/>
  </si>
  <si>
    <t>蓄熱利用</t>
    <rPh sb="0" eb="2">
      <t>チクネツ</t>
    </rPh>
    <rPh sb="2" eb="4">
      <t>リヨウ</t>
    </rPh>
    <phoneticPr fontId="2"/>
  </si>
  <si>
    <t>一次エネルギーに係る基本事項</t>
    <rPh sb="0" eb="2">
      <t>イチジ</t>
    </rPh>
    <rPh sb="8" eb="9">
      <t>カカ</t>
    </rPh>
    <rPh sb="10" eb="12">
      <t>キホン</t>
    </rPh>
    <rPh sb="12" eb="14">
      <t>ジコウ</t>
    </rPh>
    <phoneticPr fontId="2"/>
  </si>
  <si>
    <t>（１）暖冷房仕様</t>
    <rPh sb="3" eb="4">
      <t>ダン</t>
    </rPh>
    <rPh sb="4" eb="6">
      <t>レイボウ</t>
    </rPh>
    <rPh sb="6" eb="8">
      <t>シヨウ</t>
    </rPh>
    <phoneticPr fontId="2"/>
  </si>
  <si>
    <t>ﾀﾞｸﾄ式ｾﾝﾄﾗﾙ空調</t>
    <phoneticPr fontId="2"/>
  </si>
  <si>
    <t>【能力等は別紙記載】</t>
    <rPh sb="1" eb="3">
      <t>ノウリョク</t>
    </rPh>
    <rPh sb="3" eb="4">
      <t>トウ</t>
    </rPh>
    <rPh sb="5" eb="7">
      <t>ベッシ</t>
    </rPh>
    <rPh sb="7" eb="9">
      <t>キサイ</t>
    </rPh>
    <phoneticPr fontId="2"/>
  </si>
  <si>
    <t>居室のみを暖房する（※下記入力）</t>
    <rPh sb="0" eb="2">
      <t>キョシツ</t>
    </rPh>
    <phoneticPr fontId="2"/>
  </si>
  <si>
    <t>－</t>
    <phoneticPr fontId="2"/>
  </si>
  <si>
    <t>ﾙｰﾑｴｱｰｺﾝﾃﾞｨｼｮﾅｰ</t>
  </si>
  <si>
    <t>ﾙｰﾑｴｱｰｺﾝﾃﾞｨｼｮﾅｰ</t>
    <phoneticPr fontId="2"/>
  </si>
  <si>
    <t>FF暖房機</t>
    <rPh sb="2" eb="4">
      <t>ダンボウ</t>
    </rPh>
    <rPh sb="4" eb="5">
      <t>キ</t>
    </rPh>
    <phoneticPr fontId="2"/>
  </si>
  <si>
    <t>ﾊﾟﾈﾙﾗｼﾞｴｰﾀｰ</t>
    <phoneticPr fontId="2"/>
  </si>
  <si>
    <t>温水床暖房【敷設率等は別紙記載】</t>
    <rPh sb="0" eb="2">
      <t>オンスイ</t>
    </rPh>
    <rPh sb="2" eb="3">
      <t>ユカ</t>
    </rPh>
    <rPh sb="3" eb="5">
      <t>ダンボウ</t>
    </rPh>
    <rPh sb="6" eb="8">
      <t>フセツ</t>
    </rPh>
    <rPh sb="8" eb="9">
      <t>リツ</t>
    </rPh>
    <rPh sb="9" eb="10">
      <t>トウ</t>
    </rPh>
    <rPh sb="11" eb="13">
      <t>ベッシ</t>
    </rPh>
    <rPh sb="13" eb="15">
      <t>キサイ</t>
    </rPh>
    <phoneticPr fontId="2"/>
  </si>
  <si>
    <t>ﾌｧﾝｺﾝﾍﾞｸﾀｰ</t>
    <phoneticPr fontId="2"/>
  </si>
  <si>
    <t>電気ﾋｰﾀｰ式床暖房【敷設率等は別紙記載】</t>
    <rPh sb="0" eb="2">
      <t>デンキ</t>
    </rPh>
    <rPh sb="6" eb="7">
      <t>シキ</t>
    </rPh>
    <rPh sb="7" eb="8">
      <t>ユカ</t>
    </rPh>
    <rPh sb="8" eb="10">
      <t>ダンボウ</t>
    </rPh>
    <phoneticPr fontId="2"/>
  </si>
  <si>
    <t>電気蓄熱暖房器</t>
    <rPh sb="0" eb="2">
      <t>デンキ</t>
    </rPh>
    <rPh sb="2" eb="4">
      <t>チクネツ</t>
    </rPh>
    <rPh sb="4" eb="6">
      <t>ダンボウ</t>
    </rPh>
    <rPh sb="6" eb="7">
      <t>キ</t>
    </rPh>
    <phoneticPr fontId="2"/>
  </si>
  <si>
    <t>ﾙｰﾑｴｱｰｺﾝﾃﾞｨｼｮﾅｰ付温水床暖房機【敷設率等は別紙記載】</t>
    <rPh sb="15" eb="16">
      <t>ツ</t>
    </rPh>
    <rPh sb="16" eb="18">
      <t>オンスイ</t>
    </rPh>
    <rPh sb="18" eb="19">
      <t>ユカ</t>
    </rPh>
    <rPh sb="19" eb="21">
      <t>ダンボウ</t>
    </rPh>
    <rPh sb="21" eb="22">
      <t>キ</t>
    </rPh>
    <phoneticPr fontId="2"/>
  </si>
  <si>
    <t>省エネルギー対策の有無</t>
    <phoneticPr fontId="2"/>
  </si>
  <si>
    <t>対策をしていない</t>
    <phoneticPr fontId="2"/>
  </si>
  <si>
    <t>消費効率の区分を入力【能力等は別紙記載】</t>
    <rPh sb="11" eb="13">
      <t>ノウリョク</t>
    </rPh>
    <rPh sb="13" eb="14">
      <t>トウ</t>
    </rPh>
    <rPh sb="15" eb="17">
      <t>ベッシ</t>
    </rPh>
    <rPh sb="17" eb="19">
      <t>キサイ</t>
    </rPh>
    <phoneticPr fontId="2"/>
  </si>
  <si>
    <t>ﾙｰﾑｴｱｰｺﾝﾃﾞｨｼｮﾅｰ</t>
    <phoneticPr fontId="2"/>
  </si>
  <si>
    <t>FF暖房機</t>
    <phoneticPr fontId="2"/>
  </si>
  <si>
    <t>ﾊﾟﾈﾙﾗｼﾞｴｰﾀｰ</t>
    <phoneticPr fontId="2"/>
  </si>
  <si>
    <t>温水床暖房【敷設率等は別紙記載】</t>
    <rPh sb="0" eb="2">
      <t>オンスイ</t>
    </rPh>
    <rPh sb="2" eb="3">
      <t>ユカ</t>
    </rPh>
    <rPh sb="3" eb="5">
      <t>ダンボウ</t>
    </rPh>
    <phoneticPr fontId="2"/>
  </si>
  <si>
    <t>ﾌｧﾝｺﾝﾍﾞｸﾀｰ</t>
    <phoneticPr fontId="2"/>
  </si>
  <si>
    <t>電気蓄熱暖房器</t>
    <phoneticPr fontId="2"/>
  </si>
  <si>
    <t>ﾙｰﾑｴｱｰｺﾝﾃﾞｨｼｮﾅｰ付温水床暖房機【敷設率等は別紙記載】</t>
    <rPh sb="15" eb="17">
      <t>オンスイ</t>
    </rPh>
    <rPh sb="17" eb="18">
      <t>ユカ</t>
    </rPh>
    <rPh sb="18" eb="20">
      <t>ダンボウ</t>
    </rPh>
    <rPh sb="20" eb="21">
      <t>キ</t>
    </rPh>
    <phoneticPr fontId="2"/>
  </si>
  <si>
    <t>消費効率の区分を入力【能力等は別紙記載】</t>
    <phoneticPr fontId="2"/>
  </si>
  <si>
    <t>ﾀﾞｸﾄ式ｾﾝﾄﾗﾙ空調</t>
    <phoneticPr fontId="2"/>
  </si>
  <si>
    <t>熱源機の種類</t>
    <phoneticPr fontId="2"/>
  </si>
  <si>
    <t>－</t>
    <phoneticPr fontId="2"/>
  </si>
  <si>
    <t>居室のみを冷房する（※下記入力）</t>
    <rPh sb="0" eb="2">
      <t>キョシツ</t>
    </rPh>
    <rPh sb="5" eb="7">
      <t>レイボウ</t>
    </rPh>
    <phoneticPr fontId="2"/>
  </si>
  <si>
    <t>断熱配管の採用</t>
    <phoneticPr fontId="2"/>
  </si>
  <si>
    <t>－</t>
    <phoneticPr fontId="2"/>
  </si>
  <si>
    <t>設置しない</t>
    <phoneticPr fontId="2"/>
  </si>
  <si>
    <t>ﾙｰﾑｴｱｰｺﾝﾃﾞｨｼｮﾅｰ</t>
    <phoneticPr fontId="2"/>
  </si>
  <si>
    <t>省エネルギー対策の有無</t>
    <phoneticPr fontId="2"/>
  </si>
  <si>
    <t>対策をしていない</t>
    <phoneticPr fontId="2"/>
  </si>
  <si>
    <t>消費効率の区分を入力【能力等は別紙記載】</t>
    <phoneticPr fontId="2"/>
  </si>
  <si>
    <t>（２）換気仕様</t>
    <rPh sb="3" eb="5">
      <t>カンキ</t>
    </rPh>
    <rPh sb="5" eb="7">
      <t>シヨウ</t>
    </rPh>
    <phoneticPr fontId="2"/>
  </si>
  <si>
    <t>換気設備</t>
    <rPh sb="0" eb="2">
      <t>カンキ</t>
    </rPh>
    <rPh sb="2" eb="4">
      <t>セツビ</t>
    </rPh>
    <phoneticPr fontId="2"/>
  </si>
  <si>
    <t>特に対策をしていない</t>
    <rPh sb="0" eb="1">
      <t>トク</t>
    </rPh>
    <rPh sb="2" eb="4">
      <t>タイサク</t>
    </rPh>
    <phoneticPr fontId="2"/>
  </si>
  <si>
    <t>対策あり【能力等は別紙記載】</t>
    <rPh sb="0" eb="2">
      <t>タイサク</t>
    </rPh>
    <rPh sb="5" eb="7">
      <t>ノウリョク</t>
    </rPh>
    <rPh sb="7" eb="8">
      <t>トウ</t>
    </rPh>
    <rPh sb="9" eb="11">
      <t>ベッシ</t>
    </rPh>
    <rPh sb="11" eb="13">
      <t>キサイ</t>
    </rPh>
    <phoneticPr fontId="2"/>
  </si>
  <si>
    <t>熱交換型換気設備を採用しない（有効換気量率：1.0）</t>
    <rPh sb="0" eb="3">
      <t>ネツコウカン</t>
    </rPh>
    <rPh sb="3" eb="4">
      <t>ガタ</t>
    </rPh>
    <rPh sb="4" eb="6">
      <t>カンキ</t>
    </rPh>
    <rPh sb="6" eb="8">
      <t>セツビ</t>
    </rPh>
    <rPh sb="9" eb="11">
      <t>サイヨウ</t>
    </rPh>
    <rPh sb="15" eb="17">
      <t>ユウコウ</t>
    </rPh>
    <rPh sb="17" eb="19">
      <t>カンキ</t>
    </rPh>
    <rPh sb="19" eb="20">
      <t>リョウ</t>
    </rPh>
    <rPh sb="20" eb="21">
      <t>リツ</t>
    </rPh>
    <phoneticPr fontId="2"/>
  </si>
  <si>
    <t>熱交換型換気設備を採用する【能力等は別紙記載】</t>
    <rPh sb="14" eb="16">
      <t>ノウリョク</t>
    </rPh>
    <rPh sb="16" eb="17">
      <t>トウ</t>
    </rPh>
    <rPh sb="18" eb="20">
      <t>ベッシ</t>
    </rPh>
    <rPh sb="20" eb="22">
      <t>キサイ</t>
    </rPh>
    <phoneticPr fontId="2"/>
  </si>
  <si>
    <t>（３）給湯仕様</t>
    <rPh sb="3" eb="5">
      <t>キュウトウ</t>
    </rPh>
    <rPh sb="5" eb="7">
      <t>シヨウ</t>
    </rPh>
    <phoneticPr fontId="2"/>
  </si>
  <si>
    <t>給湯設備
・
給湯熱源機</t>
    <rPh sb="0" eb="2">
      <t>キュウトウ</t>
    </rPh>
    <rPh sb="2" eb="4">
      <t>セツビ</t>
    </rPh>
    <rPh sb="7" eb="9">
      <t>キュウトウ</t>
    </rPh>
    <rPh sb="9" eb="11">
      <t>ネツゲン</t>
    </rPh>
    <rPh sb="11" eb="12">
      <t>キ</t>
    </rPh>
    <phoneticPr fontId="2"/>
  </si>
  <si>
    <t>熱源機の分類</t>
    <rPh sb="0" eb="3">
      <t>ネツゲンキ</t>
    </rPh>
    <rPh sb="4" eb="6">
      <t>ブンルイ</t>
    </rPh>
    <phoneticPr fontId="2"/>
  </si>
  <si>
    <t>給湯専用型</t>
    <rPh sb="0" eb="2">
      <t>キュウトウ</t>
    </rPh>
    <rPh sb="2" eb="5">
      <t>センヨウガタ</t>
    </rPh>
    <phoneticPr fontId="2"/>
  </si>
  <si>
    <t>給湯・温水暖房一体型【能力等は別紙記載】</t>
    <rPh sb="0" eb="2">
      <t>キュウトウ</t>
    </rPh>
    <rPh sb="3" eb="5">
      <t>オンスイ</t>
    </rPh>
    <rPh sb="5" eb="7">
      <t>ダンボウ</t>
    </rPh>
    <rPh sb="7" eb="10">
      <t>イッタイガタ</t>
    </rPh>
    <rPh sb="11" eb="13">
      <t>ノウリョク</t>
    </rPh>
    <rPh sb="13" eb="14">
      <t>トウ</t>
    </rPh>
    <rPh sb="15" eb="17">
      <t>ベッシ</t>
    </rPh>
    <rPh sb="17" eb="19">
      <t>キサイ</t>
    </rPh>
    <phoneticPr fontId="2"/>
  </si>
  <si>
    <t>ｺｰｼﾞｪﾈﾚｰｼｮﾝを使用する【能力等は別紙記載】</t>
    <rPh sb="12" eb="14">
      <t>シヨウ</t>
    </rPh>
    <rPh sb="17" eb="19">
      <t>ノウリョク</t>
    </rPh>
    <rPh sb="19" eb="20">
      <t>トウ</t>
    </rPh>
    <rPh sb="21" eb="23">
      <t>ベッシ</t>
    </rPh>
    <rPh sb="23" eb="25">
      <t>キサイ</t>
    </rPh>
    <phoneticPr fontId="2"/>
  </si>
  <si>
    <t>その他の給湯設備機器</t>
    <rPh sb="2" eb="3">
      <t>タ</t>
    </rPh>
    <rPh sb="4" eb="6">
      <t>キュウトウ</t>
    </rPh>
    <rPh sb="6" eb="8">
      <t>セツビ</t>
    </rPh>
    <rPh sb="8" eb="10">
      <t>キキ</t>
    </rPh>
    <phoneticPr fontId="2"/>
  </si>
  <si>
    <t>給湯設備機器を設置しない</t>
    <rPh sb="0" eb="2">
      <t>キュウトウ</t>
    </rPh>
    <rPh sb="2" eb="4">
      <t>セツビ</t>
    </rPh>
    <rPh sb="4" eb="6">
      <t>キキ</t>
    </rPh>
    <rPh sb="7" eb="9">
      <t>セッチ</t>
    </rPh>
    <phoneticPr fontId="2"/>
  </si>
  <si>
    <t>熱源機の種類</t>
    <rPh sb="0" eb="2">
      <t>ネツゲン</t>
    </rPh>
    <rPh sb="2" eb="3">
      <t>キ</t>
    </rPh>
    <rPh sb="4" eb="6">
      <t>シュルイ</t>
    </rPh>
    <phoneticPr fontId="2"/>
  </si>
  <si>
    <t>電気ヒートポンプ給湯機（CO２冷媒/太陽熱利用なし）</t>
    <rPh sb="0" eb="2">
      <t>デンキ</t>
    </rPh>
    <rPh sb="8" eb="10">
      <t>キュウトウ</t>
    </rPh>
    <rPh sb="10" eb="11">
      <t>キ</t>
    </rPh>
    <rPh sb="15" eb="17">
      <t>レイバイ</t>
    </rPh>
    <rPh sb="18" eb="20">
      <t>タイヨウ</t>
    </rPh>
    <rPh sb="20" eb="21">
      <t>ネツ</t>
    </rPh>
    <rPh sb="21" eb="23">
      <t>リヨウ</t>
    </rPh>
    <phoneticPr fontId="2"/>
  </si>
  <si>
    <t>ガス従来型給湯機</t>
    <rPh sb="2" eb="4">
      <t>ジュウライ</t>
    </rPh>
    <rPh sb="4" eb="5">
      <t>ガタ</t>
    </rPh>
    <rPh sb="5" eb="7">
      <t>キュウトウ</t>
    </rPh>
    <rPh sb="7" eb="8">
      <t>キ</t>
    </rPh>
    <phoneticPr fontId="2"/>
  </si>
  <si>
    <t>ガス潜熱回収型給湯機</t>
    <rPh sb="2" eb="4">
      <t>センネツ</t>
    </rPh>
    <rPh sb="4" eb="6">
      <t>カイシュウ</t>
    </rPh>
    <rPh sb="6" eb="7">
      <t>ガタ</t>
    </rPh>
    <rPh sb="7" eb="9">
      <t>キュウトウ</t>
    </rPh>
    <rPh sb="9" eb="10">
      <t>キ</t>
    </rPh>
    <phoneticPr fontId="2"/>
  </si>
  <si>
    <t>石油従来型給湯機</t>
    <rPh sb="0" eb="2">
      <t>セキユ</t>
    </rPh>
    <rPh sb="2" eb="5">
      <t>ジュウライガタ</t>
    </rPh>
    <rPh sb="5" eb="7">
      <t>キュウトウ</t>
    </rPh>
    <rPh sb="7" eb="8">
      <t>キ</t>
    </rPh>
    <phoneticPr fontId="2"/>
  </si>
  <si>
    <t>石油潜熱回収型給湯機</t>
    <rPh sb="0" eb="2">
      <t>セキユ</t>
    </rPh>
    <rPh sb="2" eb="4">
      <t>センネツ</t>
    </rPh>
    <rPh sb="4" eb="7">
      <t>カイシュウガタ</t>
    </rPh>
    <rPh sb="7" eb="9">
      <t>キュウトウ</t>
    </rPh>
    <rPh sb="9" eb="10">
      <t>キ</t>
    </rPh>
    <phoneticPr fontId="2"/>
  </si>
  <si>
    <t>電気ヒートポンプ・ガス（フロン系冷媒）【ﾀﾝｸ容量別途記載】</t>
    <rPh sb="0" eb="2">
      <t>デンキ</t>
    </rPh>
    <rPh sb="15" eb="16">
      <t>ケイ</t>
    </rPh>
    <rPh sb="16" eb="18">
      <t>レイバイ</t>
    </rPh>
    <rPh sb="23" eb="25">
      <t>ヨウリョウ</t>
    </rPh>
    <rPh sb="25" eb="27">
      <t>ベット</t>
    </rPh>
    <rPh sb="27" eb="29">
      <t>キサイ</t>
    </rPh>
    <phoneticPr fontId="2"/>
  </si>
  <si>
    <t>電気ヒートポンプ・ガス（プロパン系冷媒）</t>
    <rPh sb="0" eb="2">
      <t>デンキ</t>
    </rPh>
    <rPh sb="16" eb="17">
      <t>ケイ</t>
    </rPh>
    <rPh sb="17" eb="19">
      <t>レイバイ</t>
    </rPh>
    <phoneticPr fontId="2"/>
  </si>
  <si>
    <t>効率の入力</t>
    <phoneticPr fontId="2"/>
  </si>
  <si>
    <t>【JISC9220に基づく効率】※電気ﾋｰﾄﾎﾟﾝﾌﾟ</t>
    <rPh sb="10" eb="11">
      <t>モト</t>
    </rPh>
    <rPh sb="13" eb="15">
      <t>コウリツ</t>
    </rPh>
    <rPh sb="17" eb="19">
      <t>デンキ</t>
    </rPh>
    <phoneticPr fontId="2"/>
  </si>
  <si>
    <t>【JISS2075に基づく効率（％）】※ガス給湯機</t>
    <rPh sb="10" eb="11">
      <t>モト</t>
    </rPh>
    <rPh sb="13" eb="15">
      <t>コウリツ</t>
    </rPh>
    <rPh sb="22" eb="24">
      <t>キュウトウ</t>
    </rPh>
    <rPh sb="24" eb="25">
      <t>キ</t>
    </rPh>
    <phoneticPr fontId="2"/>
  </si>
  <si>
    <t>【効率等は別紙記載】</t>
    <rPh sb="1" eb="3">
      <t>コウリツ</t>
    </rPh>
    <rPh sb="3" eb="4">
      <t>トウ</t>
    </rPh>
    <rPh sb="5" eb="7">
      <t>ベッシ</t>
    </rPh>
    <rPh sb="7" eb="9">
      <t>キサイ</t>
    </rPh>
    <phoneticPr fontId="2"/>
  </si>
  <si>
    <t>以上</t>
    <rPh sb="0" eb="2">
      <t>イジョウ</t>
    </rPh>
    <phoneticPr fontId="2"/>
  </si>
  <si>
    <t>ふろ給湯機（追焚あり）</t>
    <phoneticPr fontId="2"/>
  </si>
  <si>
    <t>配管</t>
    <rPh sb="0" eb="2">
      <t>ハイカン</t>
    </rPh>
    <phoneticPr fontId="2"/>
  </si>
  <si>
    <t>水栓</t>
    <rPh sb="0" eb="2">
      <t>スイセン</t>
    </rPh>
    <phoneticPr fontId="2"/>
  </si>
  <si>
    <t>台所水栓</t>
    <phoneticPr fontId="2"/>
  </si>
  <si>
    <t>水栓形式</t>
    <rPh sb="0" eb="2">
      <t>スイセン</t>
    </rPh>
    <rPh sb="2" eb="4">
      <t>ケイシキ</t>
    </rPh>
    <phoneticPr fontId="2"/>
  </si>
  <si>
    <t>手元止水機能（A1）</t>
    <phoneticPr fontId="2"/>
  </si>
  <si>
    <t>水優先吐水機能（C1）</t>
    <phoneticPr fontId="2"/>
  </si>
  <si>
    <t>浴室シャワー水栓</t>
    <phoneticPr fontId="2"/>
  </si>
  <si>
    <t>小流量吐水機能（B1）</t>
    <rPh sb="0" eb="3">
      <t>ショウリュウリョウ</t>
    </rPh>
    <rPh sb="3" eb="5">
      <t>トスイ</t>
    </rPh>
    <rPh sb="5" eb="7">
      <t>キノウ</t>
    </rPh>
    <phoneticPr fontId="2"/>
  </si>
  <si>
    <t>洗面水栓</t>
    <phoneticPr fontId="2"/>
  </si>
  <si>
    <t>採用する【詳細別添】</t>
    <rPh sb="0" eb="2">
      <t>サイヨウ</t>
    </rPh>
    <rPh sb="5" eb="7">
      <t>ショウサイ</t>
    </rPh>
    <rPh sb="7" eb="9">
      <t>ベッテン</t>
    </rPh>
    <phoneticPr fontId="2"/>
  </si>
  <si>
    <t>浴槽</t>
    <rPh sb="0" eb="2">
      <t>ヨクソウ</t>
    </rPh>
    <phoneticPr fontId="2"/>
  </si>
  <si>
    <t>【JISA5532に基づく】高断熱浴槽を使用する</t>
    <rPh sb="10" eb="11">
      <t>モト</t>
    </rPh>
    <rPh sb="14" eb="15">
      <t>コウ</t>
    </rPh>
    <rPh sb="15" eb="17">
      <t>ダンネツ</t>
    </rPh>
    <rPh sb="17" eb="19">
      <t>ヨクソウ</t>
    </rPh>
    <rPh sb="20" eb="22">
      <t>シヨウ</t>
    </rPh>
    <phoneticPr fontId="2"/>
  </si>
  <si>
    <t>太陽熱利用給湯設備について</t>
    <rPh sb="0" eb="2">
      <t>タイヨウ</t>
    </rPh>
    <rPh sb="2" eb="3">
      <t>ネツ</t>
    </rPh>
    <rPh sb="3" eb="5">
      <t>リヨウ</t>
    </rPh>
    <rPh sb="5" eb="7">
      <t>キュウトウ</t>
    </rPh>
    <rPh sb="7" eb="9">
      <t>セツビ</t>
    </rPh>
    <phoneticPr fontId="2"/>
  </si>
  <si>
    <t>採用する【能力等は別紙記載】</t>
    <rPh sb="0" eb="2">
      <t>サイヨウ</t>
    </rPh>
    <rPh sb="5" eb="7">
      <t>ノウリョク</t>
    </rPh>
    <rPh sb="7" eb="8">
      <t>トウ</t>
    </rPh>
    <rPh sb="9" eb="11">
      <t>ベッシ</t>
    </rPh>
    <rPh sb="11" eb="13">
      <t>キサイ</t>
    </rPh>
    <phoneticPr fontId="2"/>
  </si>
  <si>
    <t>（４）照明仕様</t>
    <rPh sb="3" eb="5">
      <t>ショウメイ</t>
    </rPh>
    <rPh sb="5" eb="7">
      <t>シヨウ</t>
    </rPh>
    <phoneticPr fontId="2"/>
  </si>
  <si>
    <t>照明器具の種類</t>
    <rPh sb="0" eb="2">
      <t>ショウメイ</t>
    </rPh>
    <rPh sb="2" eb="4">
      <t>キグ</t>
    </rPh>
    <rPh sb="5" eb="7">
      <t>シュルイ</t>
    </rPh>
    <phoneticPr fontId="2"/>
  </si>
  <si>
    <t>調光制御</t>
    <rPh sb="0" eb="1">
      <t>チョウ</t>
    </rPh>
    <rPh sb="1" eb="2">
      <t>ヒカリ</t>
    </rPh>
    <rPh sb="2" eb="4">
      <t>セイギョ</t>
    </rPh>
    <phoneticPr fontId="2"/>
  </si>
  <si>
    <t>多灯分散照明方式</t>
    <rPh sb="0" eb="1">
      <t>タ</t>
    </rPh>
    <rPh sb="1" eb="2">
      <t>トウ</t>
    </rPh>
    <rPh sb="2" eb="4">
      <t>ブンサン</t>
    </rPh>
    <rPh sb="4" eb="6">
      <t>ショウメイ</t>
    </rPh>
    <rPh sb="6" eb="8">
      <t>ホウシキ</t>
    </rPh>
    <phoneticPr fontId="2"/>
  </si>
  <si>
    <t>全て白熱灯以外</t>
    <rPh sb="0" eb="1">
      <t>スベ</t>
    </rPh>
    <rPh sb="2" eb="4">
      <t>ハクネツ</t>
    </rPh>
    <rPh sb="4" eb="5">
      <t>トウ</t>
    </rPh>
    <rPh sb="5" eb="7">
      <t>イガイ</t>
    </rPh>
    <phoneticPr fontId="2"/>
  </si>
  <si>
    <t>採用する【詳細は別紙記載】</t>
    <rPh sb="0" eb="2">
      <t>サイヨウ</t>
    </rPh>
    <rPh sb="5" eb="7">
      <t>ショウサイ</t>
    </rPh>
    <rPh sb="8" eb="10">
      <t>ベッシ</t>
    </rPh>
    <rPh sb="10" eb="12">
      <t>キサイ</t>
    </rPh>
    <phoneticPr fontId="2"/>
  </si>
  <si>
    <t>全てLED</t>
    <rPh sb="0" eb="1">
      <t>スベ</t>
    </rPh>
    <phoneticPr fontId="2"/>
  </si>
  <si>
    <t>白熱灯使用</t>
    <rPh sb="0" eb="2">
      <t>ハクネツ</t>
    </rPh>
    <rPh sb="2" eb="3">
      <t>トウ</t>
    </rPh>
    <rPh sb="3" eb="5">
      <t>シヨウ</t>
    </rPh>
    <phoneticPr fontId="2"/>
  </si>
  <si>
    <t>（５）発電仕様</t>
    <rPh sb="3" eb="5">
      <t>ハツデン</t>
    </rPh>
    <rPh sb="5" eb="7">
      <t>シヨウ</t>
    </rPh>
    <phoneticPr fontId="2"/>
  </si>
  <si>
    <t>太陽光発電設備</t>
    <rPh sb="0" eb="2">
      <t>タイヨウ</t>
    </rPh>
    <rPh sb="2" eb="3">
      <t>ヒカリ</t>
    </rPh>
    <rPh sb="3" eb="5">
      <t>ハツデン</t>
    </rPh>
    <rPh sb="5" eb="7">
      <t>セツビ</t>
    </rPh>
    <phoneticPr fontId="2"/>
  </si>
  <si>
    <t>コ-ジェネレーションシステム</t>
    <phoneticPr fontId="2"/>
  </si>
  <si>
    <t>　</t>
    <phoneticPr fontId="2"/>
  </si>
  <si>
    <t>・</t>
    <phoneticPr fontId="2"/>
  </si>
  <si>
    <r>
      <t>設備仕様書</t>
    </r>
    <r>
      <rPr>
        <b/>
        <sz val="10"/>
        <rFont val="ＭＳ Ｐ明朝"/>
        <family val="1"/>
        <charset val="128"/>
      </rPr>
      <t>　【一戸建ての住宅】</t>
    </r>
    <rPh sb="0" eb="2">
      <t>セツビ</t>
    </rPh>
    <rPh sb="7" eb="9">
      <t>イッコ</t>
    </rPh>
    <rPh sb="9" eb="10">
      <t>ダ</t>
    </rPh>
    <rPh sb="12" eb="14">
      <t>ジュウタク</t>
    </rPh>
    <phoneticPr fontId="2"/>
  </si>
  <si>
    <t>一次ｴﾈﾙｷﾞｰ消費量計算結果による</t>
    <phoneticPr fontId="2"/>
  </si>
  <si>
    <t>一次ｴﾈﾙｷﾞｰ消費量計算結果による</t>
    <phoneticPr fontId="2"/>
  </si>
  <si>
    <t>（　一次ｴﾈﾙｷﾞｰ消費量計算結果による　）</t>
    <rPh sb="2" eb="4">
      <t>イチジ</t>
    </rPh>
    <rPh sb="9" eb="11">
      <t>ショウヒ</t>
    </rPh>
    <rPh sb="11" eb="12">
      <t>リョウ</t>
    </rPh>
    <rPh sb="12" eb="14">
      <t>ケイサン</t>
    </rPh>
    <rPh sb="14" eb="17">
      <t>ケッカ</t>
    </rPh>
    <phoneticPr fontId="2"/>
  </si>
  <si>
    <t>）</t>
    <phoneticPr fontId="2"/>
  </si>
  <si>
    <t>計算書</t>
    <rPh sb="0" eb="2">
      <t>ケイサン</t>
    </rPh>
    <rPh sb="2" eb="3">
      <t>ショ</t>
    </rPh>
    <phoneticPr fontId="2"/>
  </si>
  <si>
    <t>　・　給湯熱源機・ふろ機能の種類</t>
    <rPh sb="3" eb="5">
      <t>キュウトウ</t>
    </rPh>
    <rPh sb="5" eb="7">
      <t>ネツゲン</t>
    </rPh>
    <rPh sb="7" eb="8">
      <t>キ</t>
    </rPh>
    <rPh sb="11" eb="13">
      <t>キノウ</t>
    </rPh>
    <rPh sb="14" eb="16">
      <t>シュルイ</t>
    </rPh>
    <phoneticPr fontId="2"/>
  </si>
  <si>
    <t>　・　配管、水栓、浴槽について</t>
    <rPh sb="3" eb="5">
      <t>ハイカン</t>
    </rPh>
    <rPh sb="6" eb="8">
      <t>スイセン</t>
    </rPh>
    <rPh sb="9" eb="11">
      <t>ヨクソウ</t>
    </rPh>
    <phoneticPr fontId="2"/>
  </si>
  <si>
    <t>の別並びに敷地の接する道路の位置及び幅員を明示してください。</t>
    <rPh sb="1" eb="2">
      <t>ベツ</t>
    </rPh>
    <rPh sb="2" eb="3">
      <t>ナラ</t>
    </rPh>
    <rPh sb="5" eb="7">
      <t>シキチ</t>
    </rPh>
    <rPh sb="8" eb="9">
      <t>セッ</t>
    </rPh>
    <rPh sb="11" eb="13">
      <t>ドウロ</t>
    </rPh>
    <rPh sb="14" eb="16">
      <t>イチ</t>
    </rPh>
    <rPh sb="16" eb="17">
      <t>オヨ</t>
    </rPh>
    <rPh sb="18" eb="20">
      <t>フクイン</t>
    </rPh>
    <rPh sb="21" eb="23">
      <t>メイジ</t>
    </rPh>
    <phoneticPr fontId="2"/>
  </si>
  <si>
    <t>　配置図には、縮尺、方位、敷地境界線、敷地内における建築物の位置、計画に係る建築物と他の建築物と</t>
    <rPh sb="1" eb="4">
      <t>ハイチズ</t>
    </rPh>
    <rPh sb="7" eb="9">
      <t>シュクシャク</t>
    </rPh>
    <rPh sb="10" eb="12">
      <t>ホウイ</t>
    </rPh>
    <rPh sb="13" eb="15">
      <t>シキチ</t>
    </rPh>
    <rPh sb="15" eb="18">
      <t>キョウカイセン</t>
    </rPh>
    <rPh sb="19" eb="21">
      <t>シキチ</t>
    </rPh>
    <rPh sb="21" eb="22">
      <t>ナイ</t>
    </rPh>
    <rPh sb="26" eb="29">
      <t>ケンチクブツ</t>
    </rPh>
    <rPh sb="30" eb="32">
      <t>イチ</t>
    </rPh>
    <rPh sb="33" eb="35">
      <t>ケイカク</t>
    </rPh>
    <rPh sb="36" eb="37">
      <t>カカワ</t>
    </rPh>
    <rPh sb="38" eb="40">
      <t>ケンチク</t>
    </rPh>
    <phoneticPr fontId="2"/>
  </si>
  <si>
    <t>　付近見取図には、方位、道路及び目標となる地物を明示してください。</t>
    <rPh sb="1" eb="3">
      <t>フキン</t>
    </rPh>
    <rPh sb="3" eb="6">
      <t>ミトリズ</t>
    </rPh>
    <rPh sb="9" eb="11">
      <t>ホウイ</t>
    </rPh>
    <rPh sb="12" eb="14">
      <t>ドウロ</t>
    </rPh>
    <rPh sb="14" eb="15">
      <t>オヨ</t>
    </rPh>
    <rPh sb="16" eb="18">
      <t>モクヒョウ</t>
    </rPh>
    <rPh sb="21" eb="23">
      <t>ジモノ</t>
    </rPh>
    <rPh sb="24" eb="26">
      <t>メイジ</t>
    </rPh>
    <phoneticPr fontId="2"/>
  </si>
  <si>
    <t>てください。</t>
    <phoneticPr fontId="2"/>
  </si>
  <si>
    <t>る法律第12条第１項の建築物のエネルギー消費性能適合性判定を受けなければならない場合にのみ、記載し</t>
    <rPh sb="1" eb="3">
      <t>ホウリツ</t>
    </rPh>
    <rPh sb="3" eb="4">
      <t>ダイ</t>
    </rPh>
    <rPh sb="6" eb="7">
      <t>ジョウ</t>
    </rPh>
    <rPh sb="7" eb="8">
      <t>ダイ</t>
    </rPh>
    <rPh sb="9" eb="10">
      <t>コウ</t>
    </rPh>
    <rPh sb="11" eb="14">
      <t>ケンチクブツ</t>
    </rPh>
    <rPh sb="20" eb="22">
      <t>ショウヒ</t>
    </rPh>
    <rPh sb="22" eb="24">
      <t>セイノウ</t>
    </rPh>
    <rPh sb="24" eb="27">
      <t>テキゴウセイ</t>
    </rPh>
    <rPh sb="27" eb="29">
      <t>ハンテイ</t>
    </rPh>
    <rPh sb="30" eb="31">
      <t>ウ</t>
    </rPh>
    <rPh sb="46" eb="48">
      <t>キサイ</t>
    </rPh>
    <phoneticPr fontId="2"/>
  </si>
  <si>
    <t>　この面は、低炭素建築物新築等計画に係る建築物の新築等が、建築物のエネルギー消費性能の向上に関す</t>
    <rPh sb="3" eb="4">
      <t>メン</t>
    </rPh>
    <rPh sb="6" eb="9">
      <t>テイタンソ</t>
    </rPh>
    <rPh sb="9" eb="12">
      <t>ケンチクブツ</t>
    </rPh>
    <rPh sb="12" eb="14">
      <t>シンチク</t>
    </rPh>
    <rPh sb="14" eb="15">
      <t>トウ</t>
    </rPh>
    <rPh sb="15" eb="17">
      <t>ケイカク</t>
    </rPh>
    <rPh sb="18" eb="19">
      <t>カカワ</t>
    </rPh>
    <rPh sb="20" eb="23">
      <t>ケンチクブツ</t>
    </rPh>
    <rPh sb="24" eb="26">
      <t>シンチク</t>
    </rPh>
    <rPh sb="26" eb="27">
      <t>トウ</t>
    </rPh>
    <rPh sb="29" eb="32">
      <t>ケンチクブツ</t>
    </rPh>
    <rPh sb="38" eb="40">
      <t>ショウヒ</t>
    </rPh>
    <rPh sb="46" eb="47">
      <t>カン</t>
    </rPh>
    <phoneticPr fontId="2"/>
  </si>
  <si>
    <t>【２．配置図】</t>
    <rPh sb="3" eb="5">
      <t>ハイチ</t>
    </rPh>
    <rPh sb="5" eb="6">
      <t>ズ</t>
    </rPh>
    <phoneticPr fontId="2"/>
  </si>
  <si>
    <t>【１．付近見取図】</t>
    <rPh sb="3" eb="5">
      <t>フキン</t>
    </rPh>
    <rPh sb="5" eb="7">
      <t>ミト</t>
    </rPh>
    <rPh sb="7" eb="8">
      <t>ズ</t>
    </rPh>
    <phoneticPr fontId="2"/>
  </si>
  <si>
    <t>（第四面）</t>
    <phoneticPr fontId="2"/>
  </si>
  <si>
    <t>さい。なお、所在地については、○○県○○市、郡○○町、村、程度で結構です。</t>
    <rPh sb="6" eb="9">
      <t>ショザイチ</t>
    </rPh>
    <rPh sb="17" eb="18">
      <t>ケン</t>
    </rPh>
    <rPh sb="20" eb="21">
      <t>シ</t>
    </rPh>
    <rPh sb="22" eb="23">
      <t>グン</t>
    </rPh>
    <rPh sb="25" eb="26">
      <t>マチ</t>
    </rPh>
    <rPh sb="27" eb="28">
      <t>ムラ</t>
    </rPh>
    <rPh sb="29" eb="31">
      <t>テイド</t>
    </rPh>
    <phoneticPr fontId="2"/>
  </si>
  <si>
    <t>た市町村名若しくは都道府県名又は指定確認検査機関の名称及び事務所の所在地を含む。）を届け出てくだ</t>
    <rPh sb="44" eb="45">
      <t>デ</t>
    </rPh>
    <phoneticPr fontId="2"/>
  </si>
  <si>
    <t>所在地を記入し、申請をした後に、遅滞なく、申請をした旨（申請先を変更した場合においては、申請をし</t>
    <rPh sb="0" eb="3">
      <t>ショザイチ</t>
    </rPh>
    <rPh sb="4" eb="6">
      <t>キニュウ</t>
    </rPh>
    <rPh sb="8" eb="10">
      <t>シンセイ</t>
    </rPh>
    <rPh sb="13" eb="14">
      <t>アト</t>
    </rPh>
    <rPh sb="16" eb="18">
      <t>チタイ</t>
    </rPh>
    <rPh sb="21" eb="23">
      <t>シンセイ</t>
    </rPh>
    <rPh sb="26" eb="27">
      <t>ムネ</t>
    </rPh>
    <rPh sb="28" eb="30">
      <t>シンセイ</t>
    </rPh>
    <rPh sb="30" eb="31">
      <t>サキ</t>
    </rPh>
    <rPh sb="32" eb="34">
      <t>ヘンコウ</t>
    </rPh>
    <rPh sb="36" eb="37">
      <t>バ</t>
    </rPh>
    <phoneticPr fontId="2"/>
  </si>
  <si>
    <t>未申請の場合には、申請する予定の市町村名若しくは都道府県名又は指定確認検査機関の名称及び事務所の</t>
    <rPh sb="0" eb="1">
      <t>ミ</t>
    </rPh>
    <rPh sb="1" eb="3">
      <t>シンセイ</t>
    </rPh>
    <rPh sb="4" eb="6">
      <t>バアイ</t>
    </rPh>
    <rPh sb="9" eb="11">
      <t>シンセイ</t>
    </rPh>
    <rPh sb="13" eb="15">
      <t>ヨテイ</t>
    </rPh>
    <phoneticPr fontId="2"/>
  </si>
  <si>
    <t>した市町村名若しくは都道府県名又は指定確認検査機関の名称及び事務所の所在地を記入してください。</t>
    <rPh sb="2" eb="5">
      <t>シチョウソン</t>
    </rPh>
    <rPh sb="5" eb="6">
      <t>メイ</t>
    </rPh>
    <rPh sb="6" eb="7">
      <t>モ</t>
    </rPh>
    <rPh sb="10" eb="14">
      <t>トドウフケン</t>
    </rPh>
    <rPh sb="14" eb="15">
      <t>メイ</t>
    </rPh>
    <rPh sb="15" eb="16">
      <t>マタ</t>
    </rPh>
    <rPh sb="17" eb="19">
      <t>シテイ</t>
    </rPh>
    <rPh sb="19" eb="21">
      <t>カクニン</t>
    </rPh>
    <rPh sb="21" eb="23">
      <t>ケンサ</t>
    </rPh>
    <rPh sb="23" eb="25">
      <t>キカン</t>
    </rPh>
    <rPh sb="26" eb="28">
      <t>メイショウ</t>
    </rPh>
    <rPh sb="28" eb="29">
      <t>オヨ</t>
    </rPh>
    <rPh sb="30" eb="32">
      <t>ジム</t>
    </rPh>
    <rPh sb="32" eb="33">
      <t>ショ</t>
    </rPh>
    <rPh sb="34" eb="37">
      <t>ショザイチ</t>
    </rPh>
    <rPh sb="38" eb="40">
      <t>キニュウ</t>
    </rPh>
    <phoneticPr fontId="2"/>
  </si>
  <si>
    <t>　【4.確認の申請】の欄は、該当するチェックボックスに「✓」マークを入れ、申請済の場合には、申請を</t>
    <rPh sb="4" eb="6">
      <t>カクニン</t>
    </rPh>
    <rPh sb="7" eb="9">
      <t>シンセイ</t>
    </rPh>
    <rPh sb="11" eb="12">
      <t>ラン</t>
    </rPh>
    <rPh sb="14" eb="16">
      <t>ガイトウ</t>
    </rPh>
    <rPh sb="37" eb="39">
      <t>シンセイ</t>
    </rPh>
    <rPh sb="39" eb="40">
      <t>スミ</t>
    </rPh>
    <rPh sb="41" eb="43">
      <t>バアイ</t>
    </rPh>
    <phoneticPr fontId="2"/>
  </si>
  <si>
    <t>⑦</t>
    <phoneticPr fontId="2"/>
  </si>
  <si>
    <t>者について記入してください。</t>
    <rPh sb="0" eb="1">
      <t>モノ</t>
    </rPh>
    <rPh sb="5" eb="7">
      <t>キニュウ</t>
    </rPh>
    <phoneticPr fontId="2"/>
  </si>
  <si>
    <t>　【3.設計者】の欄は、代表となる設計者及び申請に係る低炭素建築物新築等計画に係る他のすべての設計</t>
    <rPh sb="4" eb="6">
      <t>セッケイ</t>
    </rPh>
    <rPh sb="6" eb="7">
      <t>シャ</t>
    </rPh>
    <rPh sb="9" eb="10">
      <t>ラン</t>
    </rPh>
    <rPh sb="12" eb="14">
      <t>ダイヒョウ</t>
    </rPh>
    <rPh sb="17" eb="20">
      <t>セッケイシャ</t>
    </rPh>
    <rPh sb="20" eb="21">
      <t>オヨ</t>
    </rPh>
    <rPh sb="22" eb="24">
      <t>シンセイ</t>
    </rPh>
    <rPh sb="25" eb="26">
      <t>カカワ</t>
    </rPh>
    <rPh sb="27" eb="30">
      <t>テイタンソ</t>
    </rPh>
    <rPh sb="30" eb="33">
      <t>ケンチクブツ</t>
    </rPh>
    <rPh sb="33" eb="35">
      <t>シンチク</t>
    </rPh>
    <rPh sb="35" eb="36">
      <t>トウ</t>
    </rPh>
    <rPh sb="36" eb="38">
      <t>ケイカク</t>
    </rPh>
    <rPh sb="39" eb="40">
      <t>カカワ</t>
    </rPh>
    <rPh sb="41" eb="42">
      <t>タ</t>
    </rPh>
    <rPh sb="47" eb="49">
      <t>セッケイ</t>
    </rPh>
    <phoneticPr fontId="2"/>
  </si>
  <si>
    <t>⑥</t>
    <phoneticPr fontId="2"/>
  </si>
  <si>
    <t>を書き、建築士事務所に属していないときは、所在地はそれぞれ代理者又は設計者の住所を書いてください。</t>
    <rPh sb="1" eb="2">
      <t>カ</t>
    </rPh>
    <rPh sb="4" eb="6">
      <t>ケンチク</t>
    </rPh>
    <rPh sb="6" eb="7">
      <t>シ</t>
    </rPh>
    <rPh sb="7" eb="9">
      <t>ジム</t>
    </rPh>
    <rPh sb="9" eb="10">
      <t>ショ</t>
    </rPh>
    <rPh sb="11" eb="12">
      <t>ゾク</t>
    </rPh>
    <rPh sb="21" eb="24">
      <t>ショザイチ</t>
    </rPh>
    <rPh sb="29" eb="31">
      <t>ダイリ</t>
    </rPh>
    <rPh sb="31" eb="32">
      <t>シャ</t>
    </rPh>
    <rPh sb="32" eb="33">
      <t>マタ</t>
    </rPh>
    <rPh sb="34" eb="37">
      <t>セッケイシャ</t>
    </rPh>
    <rPh sb="38" eb="40">
      <t>ジュウショ</t>
    </rPh>
    <phoneticPr fontId="2"/>
  </si>
  <si>
    <t>　【2.代理者】及び【3.設計者】の欄は、代理者又は設計者が建築士事務所に属しているときは、その名称</t>
    <rPh sb="4" eb="6">
      <t>ダイリ</t>
    </rPh>
    <rPh sb="6" eb="7">
      <t>シャ</t>
    </rPh>
    <rPh sb="8" eb="9">
      <t>オヨ</t>
    </rPh>
    <rPh sb="13" eb="15">
      <t>セッケイ</t>
    </rPh>
    <rPh sb="15" eb="16">
      <t>シャ</t>
    </rPh>
    <rPh sb="18" eb="19">
      <t>ラン</t>
    </rPh>
    <rPh sb="21" eb="23">
      <t>ダイリ</t>
    </rPh>
    <rPh sb="23" eb="24">
      <t>シャ</t>
    </rPh>
    <rPh sb="24" eb="25">
      <t>マタ</t>
    </rPh>
    <rPh sb="26" eb="29">
      <t>セッケイシャ</t>
    </rPh>
    <rPh sb="30" eb="32">
      <t>ケンチク</t>
    </rPh>
    <rPh sb="32" eb="33">
      <t>シ</t>
    </rPh>
    <rPh sb="33" eb="35">
      <t>ジム</t>
    </rPh>
    <rPh sb="35" eb="36">
      <t>ショ</t>
    </rPh>
    <rPh sb="37" eb="38">
      <t>ゾク</t>
    </rPh>
    <phoneticPr fontId="2"/>
  </si>
  <si>
    <t>　【2.代理者】の欄は、建築主からの委任を受けて提出をする場合に記入してください。</t>
    <rPh sb="4" eb="6">
      <t>ダイリ</t>
    </rPh>
    <rPh sb="6" eb="7">
      <t>シャ</t>
    </rPh>
    <rPh sb="9" eb="10">
      <t>ラン</t>
    </rPh>
    <rPh sb="12" eb="14">
      <t>ケンチク</t>
    </rPh>
    <rPh sb="14" eb="15">
      <t>ヌシ</t>
    </rPh>
    <rPh sb="18" eb="20">
      <t>イニン</t>
    </rPh>
    <rPh sb="21" eb="22">
      <t>ウ</t>
    </rPh>
    <rPh sb="24" eb="26">
      <t>テイシュツ</t>
    </rPh>
    <rPh sb="29" eb="31">
      <t>バアイ</t>
    </rPh>
    <rPh sb="32" eb="34">
      <t>キニュウ</t>
    </rPh>
    <phoneticPr fontId="2"/>
  </si>
  <si>
    <t>ガナを、「ロ」は団体の名称及び代表者の氏名を、「ニ」は団体の所在地を記入してください。</t>
    <rPh sb="8" eb="10">
      <t>ダンタイ</t>
    </rPh>
    <rPh sb="11" eb="13">
      <t>メイショウ</t>
    </rPh>
    <rPh sb="13" eb="14">
      <t>オヨ</t>
    </rPh>
    <rPh sb="15" eb="18">
      <t>ダイヒョウシャ</t>
    </rPh>
    <rPh sb="19" eb="21">
      <t>シメイ</t>
    </rPh>
    <rPh sb="27" eb="29">
      <t>ダンタイ</t>
    </rPh>
    <rPh sb="30" eb="33">
      <t>ショザイチ</t>
    </rPh>
    <rPh sb="34" eb="36">
      <t>キニュウ</t>
    </rPh>
    <phoneticPr fontId="2"/>
  </si>
  <si>
    <t>所有等に関する法律第3条又は第65条に規定する団体の場合は、「イ」は団体の名称及び代表者の氏名のフリ</t>
    <rPh sb="2" eb="3">
      <t>トウ</t>
    </rPh>
    <rPh sb="4" eb="5">
      <t>カン</t>
    </rPh>
    <rPh sb="7" eb="9">
      <t>ホウリツ</t>
    </rPh>
    <rPh sb="9" eb="10">
      <t>ダイ</t>
    </rPh>
    <rPh sb="11" eb="12">
      <t>ジョウ</t>
    </rPh>
    <rPh sb="12" eb="13">
      <t>マタ</t>
    </rPh>
    <rPh sb="14" eb="15">
      <t>ダイ</t>
    </rPh>
    <rPh sb="17" eb="18">
      <t>ジョウ</t>
    </rPh>
    <rPh sb="19" eb="21">
      <t>キテイ</t>
    </rPh>
    <rPh sb="23" eb="25">
      <t>ダンタイ</t>
    </rPh>
    <rPh sb="26" eb="28">
      <t>バアイ</t>
    </rPh>
    <rPh sb="34" eb="36">
      <t>ダンタイ</t>
    </rPh>
    <rPh sb="37" eb="39">
      <t>メイショウ</t>
    </rPh>
    <rPh sb="39" eb="40">
      <t>オヨ</t>
    </rPh>
    <rPh sb="41" eb="44">
      <t>ダイヒョウシャ</t>
    </rPh>
    <rPh sb="45" eb="47">
      <t>シメイ</t>
    </rPh>
    <phoneticPr fontId="2"/>
  </si>
  <si>
    <t>は法人の名称及び代表者の氏名を、「ニ」は法人の所在地を、建築主がマンションの管理を行う建物の区分</t>
    <rPh sb="1" eb="3">
      <t>ホウジン</t>
    </rPh>
    <rPh sb="4" eb="6">
      <t>メイショウ</t>
    </rPh>
    <rPh sb="6" eb="7">
      <t>オヨ</t>
    </rPh>
    <rPh sb="8" eb="11">
      <t>ダイヒョウシャ</t>
    </rPh>
    <rPh sb="12" eb="14">
      <t>シメイ</t>
    </rPh>
    <rPh sb="20" eb="22">
      <t>ホウジン</t>
    </rPh>
    <rPh sb="23" eb="26">
      <t>ショザイチ</t>
    </rPh>
    <rPh sb="28" eb="30">
      <t>ケンチク</t>
    </rPh>
    <rPh sb="30" eb="31">
      <t>ヌシ</t>
    </rPh>
    <rPh sb="38" eb="40">
      <t>カンリ</t>
    </rPh>
    <rPh sb="41" eb="42">
      <t>オコナ</t>
    </rPh>
    <rPh sb="43" eb="45">
      <t>タテモノ</t>
    </rPh>
    <phoneticPr fontId="2"/>
  </si>
  <si>
    <t>　【1.建築主】の欄は、建築主が法人の場合は、「イ」は法人の名称及び代表者の氏名のフリガナを、「ロ」</t>
    <rPh sb="4" eb="6">
      <t>ケンチク</t>
    </rPh>
    <rPh sb="6" eb="7">
      <t>ヌシ</t>
    </rPh>
    <rPh sb="9" eb="10">
      <t>ラン</t>
    </rPh>
    <rPh sb="12" eb="14">
      <t>ケンチク</t>
    </rPh>
    <rPh sb="14" eb="15">
      <t>ヌシ</t>
    </rPh>
    <rPh sb="16" eb="18">
      <t>ホウジン</t>
    </rPh>
    <rPh sb="19" eb="21">
      <t>バアイ</t>
    </rPh>
    <rPh sb="27" eb="29">
      <t>ホウジン</t>
    </rPh>
    <rPh sb="30" eb="32">
      <t>メイショウ</t>
    </rPh>
    <rPh sb="32" eb="33">
      <t>オヨ</t>
    </rPh>
    <rPh sb="34" eb="37">
      <t>ダイヒョウシャ</t>
    </rPh>
    <rPh sb="38" eb="40">
      <t>シメイ</t>
    </rPh>
    <phoneticPr fontId="2"/>
  </si>
  <si>
    <t>ついて記入して添えてください。</t>
    <rPh sb="3" eb="5">
      <t>キニュウ</t>
    </rPh>
    <rPh sb="7" eb="8">
      <t>ソ</t>
    </rPh>
    <phoneticPr fontId="2"/>
  </si>
  <si>
    <t>　建築主が２者以上の場合は、【1.建築主】の欄は代表となる建築主について記入し、別紙に他の建築主に</t>
    <rPh sb="1" eb="3">
      <t>ケンチク</t>
    </rPh>
    <rPh sb="3" eb="4">
      <t>ヌシ</t>
    </rPh>
    <rPh sb="6" eb="7">
      <t>シャ</t>
    </rPh>
    <rPh sb="7" eb="9">
      <t>イジョウ</t>
    </rPh>
    <rPh sb="10" eb="12">
      <t>バアイ</t>
    </rPh>
    <rPh sb="17" eb="19">
      <t>ケンチク</t>
    </rPh>
    <rPh sb="19" eb="20">
      <t>ヌシ</t>
    </rPh>
    <rPh sb="22" eb="23">
      <t>ラン</t>
    </rPh>
    <rPh sb="24" eb="26">
      <t>ダイヒョウ</t>
    </rPh>
    <rPh sb="29" eb="31">
      <t>ケンチク</t>
    </rPh>
    <rPh sb="31" eb="32">
      <t>ヌシ</t>
    </rPh>
    <rPh sb="36" eb="38">
      <t>キニュウ</t>
    </rPh>
    <rPh sb="40" eb="42">
      <t>ベッシ</t>
    </rPh>
    <rPh sb="43" eb="44">
      <t>タ</t>
    </rPh>
    <rPh sb="45" eb="47">
      <t>ケンチク</t>
    </rPh>
    <rPh sb="47" eb="48">
      <t>ヌシ</t>
    </rPh>
    <phoneticPr fontId="2"/>
  </si>
  <si>
    <t>る法律第12条第１項の建築物のエネルギー消費性能適合性判定を受けなければならない場合にのみ、記載し</t>
    <rPh sb="1" eb="3">
      <t>ホウリツ</t>
    </rPh>
    <rPh sb="3" eb="4">
      <t>ダイ</t>
    </rPh>
    <rPh sb="6" eb="7">
      <t>ジョウ</t>
    </rPh>
    <rPh sb="7" eb="8">
      <t>ダイ</t>
    </rPh>
    <rPh sb="9" eb="10">
      <t>コウ</t>
    </rPh>
    <rPh sb="11" eb="14">
      <t>ケンチクブツ</t>
    </rPh>
    <rPh sb="20" eb="22">
      <t>ショウヒ</t>
    </rPh>
    <rPh sb="22" eb="24">
      <t>セイノウ</t>
    </rPh>
    <rPh sb="24" eb="27">
      <t>テキゴウセイ</t>
    </rPh>
    <rPh sb="27" eb="29">
      <t>ハンテイ</t>
    </rPh>
    <rPh sb="30" eb="31">
      <t>ウ</t>
    </rPh>
    <rPh sb="40" eb="42">
      <t>バアイ</t>
    </rPh>
    <rPh sb="46" eb="48">
      <t>キサイ</t>
    </rPh>
    <phoneticPr fontId="2"/>
  </si>
  <si>
    <t>　この面は、低炭素建築物新築等計画に係る建築物の新築等が、建築物のエネルギー消費性能の向上に関す</t>
    <rPh sb="3" eb="4">
      <t>メン</t>
    </rPh>
    <rPh sb="6" eb="9">
      <t>テイタンソ</t>
    </rPh>
    <rPh sb="9" eb="12">
      <t>ケンチクブツ</t>
    </rPh>
    <rPh sb="12" eb="14">
      <t>シンチク</t>
    </rPh>
    <rPh sb="14" eb="15">
      <t>トウ</t>
    </rPh>
    <rPh sb="15" eb="17">
      <t>ケイカク</t>
    </rPh>
    <rPh sb="18" eb="19">
      <t>カカワ</t>
    </rPh>
    <rPh sb="20" eb="23">
      <t>ケンチクブツ</t>
    </rPh>
    <rPh sb="24" eb="26">
      <t>シンチク</t>
    </rPh>
    <rPh sb="26" eb="27">
      <t>トウ</t>
    </rPh>
    <rPh sb="29" eb="32">
      <t>ケンチクブツ</t>
    </rPh>
    <rPh sb="38" eb="40">
      <t>ショウヒ</t>
    </rPh>
    <rPh sb="40" eb="42">
      <t>セイノウ</t>
    </rPh>
    <rPh sb="43" eb="45">
      <t>コウジョウ</t>
    </rPh>
    <rPh sb="46" eb="47">
      <t>カン</t>
    </rPh>
    <phoneticPr fontId="2"/>
  </si>
  <si>
    <t>【５.備考】</t>
    <rPh sb="3" eb="5">
      <t>ビコウ</t>
    </rPh>
    <phoneticPr fontId="2"/>
  </si>
  <si>
    <t>未申請</t>
    <rPh sb="0" eb="3">
      <t>ミシンセイ</t>
    </rPh>
    <phoneticPr fontId="2"/>
  </si>
  <si>
    <t>申請済</t>
    <rPh sb="0" eb="2">
      <t>シンセイ</t>
    </rPh>
    <rPh sb="2" eb="3">
      <t>スミ</t>
    </rPh>
    <phoneticPr fontId="2"/>
  </si>
  <si>
    <t>【４.確認の申請】</t>
    <rPh sb="3" eb="5">
      <t>カクニン</t>
    </rPh>
    <rPh sb="6" eb="8">
      <t>シンセイ</t>
    </rPh>
    <phoneticPr fontId="2"/>
  </si>
  <si>
    <t>【ト．作成した設計図書】</t>
    <rPh sb="3" eb="5">
      <t>サクセイ</t>
    </rPh>
    <rPh sb="7" eb="9">
      <t>セッケイ</t>
    </rPh>
    <rPh sb="9" eb="11">
      <t>トショ</t>
    </rPh>
    <phoneticPr fontId="2"/>
  </si>
  <si>
    <t>【ヘ．電話番号】</t>
    <rPh sb="3" eb="5">
      <t>デンワ</t>
    </rPh>
    <rPh sb="5" eb="7">
      <t>バンゴウ</t>
    </rPh>
    <phoneticPr fontId="2"/>
  </si>
  <si>
    <t>【ホ．所在地】</t>
    <rPh sb="3" eb="6">
      <t>ショザイチ</t>
    </rPh>
    <phoneticPr fontId="2"/>
  </si>
  <si>
    <t>【ニ．郵便番号】</t>
    <rPh sb="3" eb="7">
      <t>ユウビンバンゴウ</t>
    </rPh>
    <phoneticPr fontId="2"/>
  </si>
  <si>
    <t>号</t>
    <rPh sb="0" eb="1">
      <t>ゴウ</t>
    </rPh>
    <phoneticPr fontId="2"/>
  </si>
  <si>
    <t>知事登録第</t>
    <rPh sb="0" eb="2">
      <t>チジ</t>
    </rPh>
    <rPh sb="2" eb="4">
      <t>トウロク</t>
    </rPh>
    <rPh sb="4" eb="5">
      <t>ダイ</t>
    </rPh>
    <phoneticPr fontId="2"/>
  </si>
  <si>
    <t>）</t>
    <phoneticPr fontId="2"/>
  </si>
  <si>
    <t>（</t>
    <phoneticPr fontId="2"/>
  </si>
  <si>
    <t>建築士事務所</t>
    <phoneticPr fontId="2"/>
  </si>
  <si>
    <t>【ハ．建築士事務所名】</t>
    <rPh sb="3" eb="5">
      <t>ケンチク</t>
    </rPh>
    <rPh sb="5" eb="6">
      <t>シ</t>
    </rPh>
    <rPh sb="6" eb="8">
      <t>ジム</t>
    </rPh>
    <rPh sb="8" eb="9">
      <t>ショ</t>
    </rPh>
    <rPh sb="9" eb="10">
      <t>メイ</t>
    </rPh>
    <phoneticPr fontId="2"/>
  </si>
  <si>
    <t>【ロ．氏名】</t>
    <rPh sb="3" eb="5">
      <t>シメイ</t>
    </rPh>
    <phoneticPr fontId="2"/>
  </si>
  <si>
    <t>登録第</t>
    <rPh sb="0" eb="2">
      <t>トウロク</t>
    </rPh>
    <rPh sb="2" eb="3">
      <t>ダイ</t>
    </rPh>
    <phoneticPr fontId="2"/>
  </si>
  <si>
    <t>(</t>
    <phoneticPr fontId="2"/>
  </si>
  <si>
    <t>建築士</t>
    <phoneticPr fontId="2"/>
  </si>
  <si>
    <t>【イ．資格】</t>
    <rPh sb="3" eb="5">
      <t>シカク</t>
    </rPh>
    <phoneticPr fontId="2"/>
  </si>
  <si>
    <t>（その他の設計者）</t>
    <rPh sb="3" eb="4">
      <t>タ</t>
    </rPh>
    <rPh sb="5" eb="8">
      <t>セッケイシャ</t>
    </rPh>
    <phoneticPr fontId="2"/>
  </si>
  <si>
    <t>（代表となる設計者）</t>
    <rPh sb="1" eb="3">
      <t>ダイヒョウ</t>
    </rPh>
    <rPh sb="6" eb="9">
      <t>セッケイシャ</t>
    </rPh>
    <phoneticPr fontId="2"/>
  </si>
  <si>
    <t>【３.設計者】</t>
    <rPh sb="3" eb="5">
      <t>セッケイ</t>
    </rPh>
    <rPh sb="5" eb="6">
      <t>シャ</t>
    </rPh>
    <phoneticPr fontId="2"/>
  </si>
  <si>
    <t>【２.代理者】</t>
    <rPh sb="3" eb="5">
      <t>ダイリ</t>
    </rPh>
    <rPh sb="5" eb="6">
      <t>シャ</t>
    </rPh>
    <phoneticPr fontId="2"/>
  </si>
  <si>
    <t>【ホ．電話番号】</t>
    <rPh sb="3" eb="5">
      <t>デンワ</t>
    </rPh>
    <rPh sb="5" eb="7">
      <t>バンゴウ</t>
    </rPh>
    <phoneticPr fontId="2"/>
  </si>
  <si>
    <t>【ニ．住所】</t>
    <rPh sb="3" eb="5">
      <t>ジュウショ</t>
    </rPh>
    <phoneticPr fontId="2"/>
  </si>
  <si>
    <t>【ハ．郵便番号】</t>
    <rPh sb="3" eb="7">
      <t>ユウビンバンゴウ</t>
    </rPh>
    <phoneticPr fontId="2"/>
  </si>
  <si>
    <t>【イ．氏名のフリガナ】</t>
    <rPh sb="3" eb="5">
      <t>シメイ</t>
    </rPh>
    <phoneticPr fontId="2"/>
  </si>
  <si>
    <t>【１.建築主】</t>
    <rPh sb="3" eb="5">
      <t>ケンチク</t>
    </rPh>
    <rPh sb="5" eb="6">
      <t>ヌシ</t>
    </rPh>
    <phoneticPr fontId="2"/>
  </si>
  <si>
    <t>[建築主等に関する事項]</t>
    <rPh sb="1" eb="3">
      <t>ケンチク</t>
    </rPh>
    <rPh sb="3" eb="4">
      <t>ヌシ</t>
    </rPh>
    <rPh sb="4" eb="5">
      <t>ナド</t>
    </rPh>
    <rPh sb="6" eb="7">
      <t>カン</t>
    </rPh>
    <rPh sb="9" eb="11">
      <t>ジコウ</t>
    </rPh>
    <phoneticPr fontId="2"/>
  </si>
  <si>
    <t>（第二面）</t>
    <rPh sb="1" eb="2">
      <t>ダイ</t>
    </rPh>
    <rPh sb="2" eb="3">
      <t>２</t>
    </rPh>
    <rPh sb="3" eb="4">
      <t>メン</t>
    </rPh>
    <phoneticPr fontId="2"/>
  </si>
  <si>
    <t>基本的方針に照らし合わせて適切である</t>
    <rPh sb="0" eb="3">
      <t>キホンテキ</t>
    </rPh>
    <rPh sb="3" eb="5">
      <t>ホウシン</t>
    </rPh>
    <rPh sb="6" eb="7">
      <t>テ</t>
    </rPh>
    <rPh sb="9" eb="10">
      <t>ア</t>
    </rPh>
    <rPh sb="13" eb="15">
      <t>テキセツ</t>
    </rPh>
    <phoneticPr fontId="2"/>
  </si>
  <si>
    <t>５．資金計画</t>
    <rPh sb="2" eb="4">
      <t>シキン</t>
    </rPh>
    <rPh sb="4" eb="6">
      <t>ケイカク</t>
    </rPh>
    <phoneticPr fontId="2"/>
  </si>
  <si>
    <t>建築に要する費用の設定</t>
    <rPh sb="0" eb="2">
      <t>ケンチク</t>
    </rPh>
    <rPh sb="3" eb="4">
      <t>ヨウ</t>
    </rPh>
    <rPh sb="6" eb="8">
      <t>ヒヨウ</t>
    </rPh>
    <rPh sb="9" eb="11">
      <t>セッテイ</t>
    </rPh>
    <phoneticPr fontId="2"/>
  </si>
  <si>
    <t>建築に係る基本計画</t>
    <rPh sb="0" eb="2">
      <t>ケンチク</t>
    </rPh>
    <rPh sb="3" eb="4">
      <t>カカ</t>
    </rPh>
    <rPh sb="5" eb="7">
      <t>キホン</t>
    </rPh>
    <rPh sb="7" eb="9">
      <t>ケイカク</t>
    </rPh>
    <phoneticPr fontId="2"/>
  </si>
  <si>
    <t>建築に係る資金計画</t>
    <rPh sb="0" eb="2">
      <t>ケンチク</t>
    </rPh>
    <rPh sb="3" eb="4">
      <t>カカ</t>
    </rPh>
    <rPh sb="5" eb="7">
      <t>シキン</t>
    </rPh>
    <rPh sb="7" eb="9">
      <t>ケイカク</t>
    </rPh>
    <phoneticPr fontId="2"/>
  </si>
  <si>
    <t>様式第五（第四十一条関係）（日本産業規格Ａ列４番）</t>
    <rPh sb="2" eb="3">
      <t>ダイ</t>
    </rPh>
    <rPh sb="3" eb="4">
      <t>ゴ</t>
    </rPh>
    <rPh sb="6" eb="9">
      <t>ヨンジュウイチ</t>
    </rPh>
    <phoneticPr fontId="2"/>
  </si>
  <si>
    <t>依頼受理者氏名</t>
    <rPh sb="5" eb="7">
      <t>シメイ</t>
    </rPh>
    <phoneticPr fontId="2"/>
  </si>
  <si>
    <t>２．代理者が存しない場合については、代理者の部分は空欄としてください。</t>
    <phoneticPr fontId="2"/>
  </si>
  <si>
    <t>係員氏名</t>
    <rPh sb="0" eb="2">
      <t>カカリイン</t>
    </rPh>
    <rPh sb="2" eb="4">
      <t>シメイ</t>
    </rPh>
    <phoneticPr fontId="2"/>
  </si>
  <si>
    <t>委　　　　任　　　　状</t>
    <rPh sb="0" eb="1">
      <t>イ</t>
    </rPh>
    <rPh sb="5" eb="6">
      <t>ニン</t>
    </rPh>
    <rPh sb="10" eb="11">
      <t>ジョウ</t>
    </rPh>
    <phoneticPr fontId="53"/>
  </si>
  <si>
    <t>申請者</t>
    <rPh sb="0" eb="3">
      <t>シンセイシャ</t>
    </rPh>
    <phoneticPr fontId="53"/>
  </si>
  <si>
    <t>住所</t>
    <rPh sb="0" eb="2">
      <t>ジュウショ</t>
    </rPh>
    <phoneticPr fontId="53"/>
  </si>
  <si>
    <t>氏名</t>
    <rPh sb="0" eb="2">
      <t>シメイ</t>
    </rPh>
    <phoneticPr fontId="53"/>
  </si>
  <si>
    <t>（法人にあっては、その事務所の所在地、名称及び代表者の氏名）</t>
    <rPh sb="1" eb="3">
      <t>ホウジン</t>
    </rPh>
    <rPh sb="11" eb="13">
      <t>ジム</t>
    </rPh>
    <rPh sb="13" eb="14">
      <t>ショ</t>
    </rPh>
    <rPh sb="15" eb="18">
      <t>ショザイチ</t>
    </rPh>
    <rPh sb="19" eb="21">
      <t>メイショウ</t>
    </rPh>
    <rPh sb="21" eb="22">
      <t>オヨ</t>
    </rPh>
    <rPh sb="23" eb="26">
      <t>ダイヒョウシャ</t>
    </rPh>
    <rPh sb="27" eb="29">
      <t>シメイ</t>
    </rPh>
    <phoneticPr fontId="53"/>
  </si>
  <si>
    <t>　私は下記の者を代理人と定め、下記の建築物に係る手続き（交付される文書の受領を含む。）に関する一切の権限を委任します。</t>
    <rPh sb="1" eb="2">
      <t>ワタシ</t>
    </rPh>
    <rPh sb="3" eb="5">
      <t>カキ</t>
    </rPh>
    <rPh sb="6" eb="7">
      <t>モノ</t>
    </rPh>
    <rPh sb="8" eb="11">
      <t>ダイリニン</t>
    </rPh>
    <rPh sb="12" eb="13">
      <t>サダ</t>
    </rPh>
    <rPh sb="15" eb="17">
      <t>カキ</t>
    </rPh>
    <rPh sb="18" eb="21">
      <t>ケンチクブツ</t>
    </rPh>
    <rPh sb="22" eb="23">
      <t>カカ</t>
    </rPh>
    <rPh sb="24" eb="26">
      <t>テツヅ</t>
    </rPh>
    <rPh sb="28" eb="30">
      <t>コウフ</t>
    </rPh>
    <rPh sb="33" eb="35">
      <t>ブンショ</t>
    </rPh>
    <rPh sb="36" eb="38">
      <t>ジュリョウ</t>
    </rPh>
    <rPh sb="39" eb="40">
      <t>フク</t>
    </rPh>
    <rPh sb="44" eb="45">
      <t>カン</t>
    </rPh>
    <rPh sb="47" eb="49">
      <t>イッサイ</t>
    </rPh>
    <rPh sb="50" eb="52">
      <t>ケンゲン</t>
    </rPh>
    <rPh sb="53" eb="55">
      <t>イニン</t>
    </rPh>
    <phoneticPr fontId="53"/>
  </si>
  <si>
    <t>記</t>
    <rPh sb="0" eb="1">
      <t>キ</t>
    </rPh>
    <phoneticPr fontId="53"/>
  </si>
  <si>
    <t>【申請の区分】</t>
    <rPh sb="1" eb="3">
      <t>シンセイ</t>
    </rPh>
    <rPh sb="4" eb="6">
      <t>クブン</t>
    </rPh>
    <phoneticPr fontId="53"/>
  </si>
  <si>
    <t>【建築物の名称】</t>
    <rPh sb="1" eb="4">
      <t>ケンチクブツ</t>
    </rPh>
    <rPh sb="5" eb="7">
      <t>メイショウ</t>
    </rPh>
    <phoneticPr fontId="53"/>
  </si>
  <si>
    <t>【敷地の地名地番】</t>
    <rPh sb="1" eb="3">
      <t>シキチ</t>
    </rPh>
    <rPh sb="4" eb="6">
      <t>チメイ</t>
    </rPh>
    <rPh sb="6" eb="8">
      <t>チバン</t>
    </rPh>
    <phoneticPr fontId="53"/>
  </si>
  <si>
    <t>【代理人】</t>
    <rPh sb="1" eb="4">
      <t>ダイリニン</t>
    </rPh>
    <phoneticPr fontId="53"/>
  </si>
  <si>
    <t>：</t>
    <phoneticPr fontId="53"/>
  </si>
  <si>
    <t>会社名</t>
    <rPh sb="0" eb="3">
      <t>カイシャメイ</t>
    </rPh>
    <phoneticPr fontId="53"/>
  </si>
  <si>
    <t>：</t>
    <phoneticPr fontId="53"/>
  </si>
  <si>
    <t>（注意）</t>
    <rPh sb="1" eb="3">
      <t>チュウイ</t>
    </rPh>
    <phoneticPr fontId="53"/>
  </si>
  <si>
    <t>１．本委任状は、必ず委任者（申請者）本人の意思に基づいて作成してください。</t>
    <rPh sb="2" eb="3">
      <t>ホン</t>
    </rPh>
    <rPh sb="3" eb="6">
      <t>イニンジョウ</t>
    </rPh>
    <rPh sb="8" eb="9">
      <t>カナラ</t>
    </rPh>
    <rPh sb="10" eb="13">
      <t>イニンシャ</t>
    </rPh>
    <rPh sb="14" eb="17">
      <t>シンセイシャ</t>
    </rPh>
    <rPh sb="18" eb="20">
      <t>ホンニン</t>
    </rPh>
    <rPh sb="21" eb="23">
      <t>イシ</t>
    </rPh>
    <rPh sb="24" eb="25">
      <t>モト</t>
    </rPh>
    <rPh sb="28" eb="30">
      <t>サクセイ</t>
    </rPh>
    <phoneticPr fontId="53"/>
  </si>
  <si>
    <t>２．本委任状の記載事項に関して、委任先（代理人）及び委任者（申請者）の間で生じたトラブルに</t>
    <rPh sb="2" eb="3">
      <t>ホン</t>
    </rPh>
    <rPh sb="3" eb="6">
      <t>イニンジョウ</t>
    </rPh>
    <rPh sb="7" eb="9">
      <t>キサイ</t>
    </rPh>
    <rPh sb="9" eb="11">
      <t>ジコウ</t>
    </rPh>
    <rPh sb="12" eb="13">
      <t>カン</t>
    </rPh>
    <rPh sb="16" eb="18">
      <t>イニン</t>
    </rPh>
    <rPh sb="18" eb="19">
      <t>サキ</t>
    </rPh>
    <rPh sb="20" eb="23">
      <t>ダイリニン</t>
    </rPh>
    <rPh sb="24" eb="25">
      <t>オヨ</t>
    </rPh>
    <rPh sb="26" eb="29">
      <t>イニンシャ</t>
    </rPh>
    <rPh sb="30" eb="33">
      <t>シンセイシャ</t>
    </rPh>
    <rPh sb="35" eb="36">
      <t>アイダ</t>
    </rPh>
    <rPh sb="37" eb="38">
      <t>ショウ</t>
    </rPh>
    <phoneticPr fontId="53"/>
  </si>
  <si>
    <t>　ついて、弊社はその責を負いませんので、ご了承ください。</t>
    <rPh sb="5" eb="7">
      <t>ヘイシャ</t>
    </rPh>
    <rPh sb="10" eb="11">
      <t>セキ</t>
    </rPh>
    <rPh sb="12" eb="13">
      <t>オ</t>
    </rPh>
    <rPh sb="21" eb="23">
      <t>リョウショウ</t>
    </rPh>
    <phoneticPr fontId="53"/>
  </si>
  <si>
    <t>九州住宅保証株式会社　宛</t>
    <rPh sb="0" eb="2">
      <t>キュウシュウ</t>
    </rPh>
    <rPh sb="2" eb="4">
      <t>ジュウタク</t>
    </rPh>
    <rPh sb="4" eb="6">
      <t>ホショウ</t>
    </rPh>
    <rPh sb="6" eb="10">
      <t>カブシキガイシャ</t>
    </rPh>
    <rPh sb="11" eb="12">
      <t>アテ</t>
    </rPh>
    <phoneticPr fontId="53"/>
  </si>
  <si>
    <t>令和４</t>
    <rPh sb="0" eb="2">
      <t>レイワ</t>
    </rPh>
    <phoneticPr fontId="2"/>
  </si>
  <si>
    <t>低炭素建築物新築等計画に係る技術的審査業務規程第５条による技術的審査</t>
    <phoneticPr fontId="2"/>
  </si>
  <si>
    <t>　都市の低炭素化の促進に関する法律第５３条第１項の規定により、低炭素建築物新築等計画に
ついて認定を申請します。この申請書及び添付図書に記載の事項は、事実に相違ありません。</t>
    <rPh sb="1" eb="3">
      <t>トシ</t>
    </rPh>
    <rPh sb="4" eb="7">
      <t>テイタンソ</t>
    </rPh>
    <rPh sb="7" eb="8">
      <t>カ</t>
    </rPh>
    <rPh sb="9" eb="11">
      <t>ソクシン</t>
    </rPh>
    <rPh sb="12" eb="13">
      <t>カン</t>
    </rPh>
    <rPh sb="15" eb="17">
      <t>ホウリツ</t>
    </rPh>
    <rPh sb="17" eb="18">
      <t>ダイ</t>
    </rPh>
    <rPh sb="20" eb="21">
      <t>ジョウ</t>
    </rPh>
    <rPh sb="21" eb="22">
      <t>ダイ</t>
    </rPh>
    <rPh sb="23" eb="24">
      <t>コウ</t>
    </rPh>
    <rPh sb="25" eb="27">
      <t>キテイ</t>
    </rPh>
    <rPh sb="31" eb="34">
      <t>テイタンソ</t>
    </rPh>
    <rPh sb="34" eb="36">
      <t>ケンチク</t>
    </rPh>
    <rPh sb="36" eb="37">
      <t>ブツ</t>
    </rPh>
    <rPh sb="37" eb="39">
      <t>シンチク</t>
    </rPh>
    <rPh sb="39" eb="40">
      <t>トウ</t>
    </rPh>
    <rPh sb="40" eb="42">
      <t>ケイカク</t>
    </rPh>
    <rPh sb="47" eb="49">
      <t>ニンテイ</t>
    </rPh>
    <rPh sb="50" eb="52">
      <t>シンセイ</t>
    </rPh>
    <rPh sb="58" eb="60">
      <t>シンセイ</t>
    </rPh>
    <rPh sb="60" eb="61">
      <t>ショ</t>
    </rPh>
    <rPh sb="61" eb="62">
      <t>オヨ</t>
    </rPh>
    <rPh sb="63" eb="65">
      <t>テンプ</t>
    </rPh>
    <rPh sb="65" eb="67">
      <t>トショ</t>
    </rPh>
    <rPh sb="68" eb="70">
      <t>キサイ</t>
    </rPh>
    <rPh sb="71" eb="73">
      <t>ジコウ</t>
    </rPh>
    <rPh sb="75" eb="77">
      <t>ジジツ</t>
    </rPh>
    <rPh sb="78" eb="80">
      <t>ソウイ</t>
    </rPh>
    <phoneticPr fontId="2"/>
  </si>
  <si>
    <t>低炭素建築物新築等計画に係る技術的審査依頼書</t>
    <phoneticPr fontId="2"/>
  </si>
  <si>
    <t>複合建築物の非住宅部分</t>
  </si>
  <si>
    <t>複合建築物の非住宅部分</t>
    <phoneticPr fontId="2"/>
  </si>
  <si>
    <t>複合建築物の住宅部分</t>
    <rPh sb="0" eb="2">
      <t>フクゴウ</t>
    </rPh>
    <rPh sb="2" eb="5">
      <t>ケンチクブツ</t>
    </rPh>
    <rPh sb="6" eb="8">
      <t>ジュウタク</t>
    </rPh>
    <rPh sb="8" eb="10">
      <t>ブブン</t>
    </rPh>
    <phoneticPr fontId="2"/>
  </si>
  <si>
    <r>
      <t>　　－「申請書」・「設計内容説明書」作成ツールについて－　　　</t>
    </r>
    <r>
      <rPr>
        <b/>
        <sz val="10"/>
        <color indexed="8"/>
        <rFont val="ＭＳ Ｐゴシック"/>
        <family val="3"/>
        <charset val="128"/>
      </rPr>
      <t>★令和4年10月1日適用基準対応版★</t>
    </r>
    <rPh sb="4" eb="7">
      <t>シンセイショ</t>
    </rPh>
    <rPh sb="10" eb="12">
      <t>セッケイ</t>
    </rPh>
    <rPh sb="12" eb="14">
      <t>ナイヨウ</t>
    </rPh>
    <rPh sb="14" eb="16">
      <t>セツメイ</t>
    </rPh>
    <rPh sb="16" eb="17">
      <t>ショ</t>
    </rPh>
    <rPh sb="18" eb="20">
      <t>サクセイ</t>
    </rPh>
    <rPh sb="32" eb="34">
      <t>レイワ</t>
    </rPh>
    <phoneticPr fontId="2"/>
  </si>
  <si>
    <t>　低炭素建築物新築等計画に係る技術的審査業務規程に基づき、都市の低炭素化の促進に関する法律第５４条第１項に定める認定基準への適合性について、下記の建築物の技術的審査を依頼します。この依頼書及び添付図書に記載の事項は、事実に相違ありません。</t>
    <phoneticPr fontId="2"/>
  </si>
  <si>
    <t>共同住宅等</t>
    <rPh sb="0" eb="5">
      <t>キョウドウジュウタクトウ</t>
    </rPh>
    <phoneticPr fontId="2"/>
  </si>
  <si>
    <t>複合建築物の住宅部分</t>
    <phoneticPr fontId="2"/>
  </si>
  <si>
    <t>０．基本事項</t>
    <rPh sb="2" eb="6">
      <t>キホンジコウ</t>
    </rPh>
    <phoneticPr fontId="2"/>
  </si>
  <si>
    <t>基本事項</t>
    <rPh sb="0" eb="4">
      <t>キホンジコウ</t>
    </rPh>
    <phoneticPr fontId="2"/>
  </si>
  <si>
    <t>年間日射地域区分</t>
    <rPh sb="0" eb="2">
      <t>ネンカン</t>
    </rPh>
    <rPh sb="2" eb="4">
      <t>ニッシャ</t>
    </rPh>
    <rPh sb="4" eb="8">
      <t>チイキクブン</t>
    </rPh>
    <phoneticPr fontId="2"/>
  </si>
  <si>
    <t>太陽給湯設備を採用</t>
  </si>
  <si>
    <t>注）下記設備のいずれかを設置した場合のみ</t>
  </si>
  <si>
    <t>（　　　　　</t>
    <phoneticPr fontId="2"/>
  </si>
  <si>
    <t>）</t>
    <phoneticPr fontId="2"/>
  </si>
  <si>
    <t>地域</t>
  </si>
  <si>
    <t>太陽光発電を採用</t>
  </si>
  <si>
    <t>建て方</t>
    <rPh sb="0" eb="1">
      <t>タ</t>
    </rPh>
    <rPh sb="2" eb="3">
      <t>カタ</t>
    </rPh>
    <phoneticPr fontId="2"/>
  </si>
  <si>
    <t>一戸建ての住宅</t>
    <rPh sb="0" eb="2">
      <t>イッコ</t>
    </rPh>
    <rPh sb="2" eb="3">
      <t>ダ</t>
    </rPh>
    <rPh sb="5" eb="7">
      <t>ジュウタク</t>
    </rPh>
    <phoneticPr fontId="2"/>
  </si>
  <si>
    <t>共同住宅等</t>
    <rPh sb="0" eb="4">
      <t>キョウドウジュウタク</t>
    </rPh>
    <rPh sb="4" eb="5">
      <t>トウ</t>
    </rPh>
    <phoneticPr fontId="2"/>
  </si>
  <si>
    <t>射熱取得率</t>
    <phoneticPr fontId="2"/>
  </si>
  <si>
    <t>外皮平均日</t>
    <rPh sb="0" eb="2">
      <t>ガイヒ</t>
    </rPh>
    <rPh sb="2" eb="4">
      <t>ヘイキン</t>
    </rPh>
    <rPh sb="4" eb="5">
      <t>ヒ</t>
    </rPh>
    <phoneticPr fontId="2"/>
  </si>
  <si>
    <t>熱貫流率</t>
    <phoneticPr fontId="2"/>
  </si>
  <si>
    <t>外皮平均</t>
    <rPh sb="0" eb="2">
      <t>ガイヒ</t>
    </rPh>
    <rPh sb="2" eb="4">
      <t>ヘイキン</t>
    </rPh>
    <phoneticPr fontId="2"/>
  </si>
  <si>
    <t>平均熱貫流率（UA）</t>
    <rPh sb="0" eb="2">
      <t>ヘイキン</t>
    </rPh>
    <rPh sb="2" eb="3">
      <t>ネツ</t>
    </rPh>
    <rPh sb="3" eb="5">
      <t>カンリュウ</t>
    </rPh>
    <rPh sb="5" eb="6">
      <t>リツ</t>
    </rPh>
    <phoneticPr fontId="2"/>
  </si>
  <si>
    <t>（</t>
    <phoneticPr fontId="2"/>
  </si>
  <si>
    <t>暖房期の平均日射熱取得率 (ηAH)</t>
    <phoneticPr fontId="2"/>
  </si>
  <si>
    <t>外皮計算法</t>
    <rPh sb="0" eb="2">
      <t>ガイヒ</t>
    </rPh>
    <rPh sb="2" eb="5">
      <t>ケイサンホウ</t>
    </rPh>
    <phoneticPr fontId="2"/>
  </si>
  <si>
    <t>外皮面積を用いた計算法</t>
  </si>
  <si>
    <t>外皮面積の合計</t>
  </si>
  <si>
    <t>【㎡】</t>
    <phoneticPr fontId="2"/>
  </si>
  <si>
    <t>（　一次ｴﾈﾙｷﾞｰ消費量計算結果による　）</t>
    <phoneticPr fontId="2"/>
  </si>
  <si>
    <t>主たる居室の面積</t>
    <rPh sb="0" eb="1">
      <t>シュ</t>
    </rPh>
    <rPh sb="3" eb="5">
      <t>キョシツ</t>
    </rPh>
    <rPh sb="6" eb="8">
      <t>メンセキ</t>
    </rPh>
    <phoneticPr fontId="2"/>
  </si>
  <si>
    <t>床下空間の利用</t>
    <rPh sb="0" eb="4">
      <t>ユカシタクウカン</t>
    </rPh>
    <rPh sb="5" eb="7">
      <t>リヨウ</t>
    </rPh>
    <phoneticPr fontId="2"/>
  </si>
  <si>
    <t>冷房設備</t>
    <rPh sb="2" eb="4">
      <t>セツビ</t>
    </rPh>
    <phoneticPr fontId="2"/>
  </si>
  <si>
    <t>その他の設備</t>
    <rPh sb="2" eb="3">
      <t>ホカ</t>
    </rPh>
    <rPh sb="4" eb="6">
      <t>セツビ</t>
    </rPh>
    <phoneticPr fontId="2"/>
  </si>
  <si>
    <t>３．その他
基準
（第1又は第2のいずれかに適合）</t>
    <rPh sb="4" eb="5">
      <t>タ</t>
    </rPh>
    <rPh sb="6" eb="8">
      <t>キジュン</t>
    </rPh>
    <rPh sb="10" eb="11">
      <t>ダイ</t>
    </rPh>
    <rPh sb="12" eb="13">
      <t>マタ</t>
    </rPh>
    <rPh sb="14" eb="15">
      <t>ダイ</t>
    </rPh>
    <rPh sb="22" eb="24">
      <t>テキゴウ</t>
    </rPh>
    <phoneticPr fontId="2"/>
  </si>
  <si>
    <t>太陽光発電設備</t>
  </si>
  <si>
    <t>・一戸建て住宅の場合は以下に適合</t>
  </si>
  <si>
    <t>低炭素化促進設計一次エネルギー消費量が低炭素化</t>
    <phoneticPr fontId="2"/>
  </si>
  <si>
    <t>促進基準一次エネルギー消費量を超えないこと。</t>
  </si>
  <si>
    <t>風力・水力・バイオマス等の発電設備</t>
  </si>
  <si>
    <t>太陽光・地中熱利用設備</t>
  </si>
  <si>
    <t>河川水熱等を利用する設備</t>
  </si>
  <si>
    <t>薪・ペレットストーブ等の熱利用</t>
  </si>
  <si>
    <t>機器表</t>
    <rPh sb="0" eb="3">
      <t>キキヒョウ</t>
    </rPh>
    <phoneticPr fontId="2"/>
  </si>
  <si>
    <t>（右記項目のうち1項目以上適合）</t>
    <rPh sb="1" eb="3">
      <t>ウキ</t>
    </rPh>
    <rPh sb="3" eb="5">
      <t>コウモク</t>
    </rPh>
    <phoneticPr fontId="2"/>
  </si>
  <si>
    <t>節水便器の設置</t>
    <rPh sb="0" eb="2">
      <t>セッスイ</t>
    </rPh>
    <rPh sb="2" eb="4">
      <t>ベンキ</t>
    </rPh>
    <rPh sb="5" eb="7">
      <t>セッチ</t>
    </rPh>
    <phoneticPr fontId="2"/>
  </si>
  <si>
    <t>電気食器洗い機の設置</t>
    <rPh sb="0" eb="4">
      <t>デンキショッキ</t>
    </rPh>
    <rPh sb="4" eb="5">
      <t>アラ</t>
    </rPh>
    <rPh sb="6" eb="7">
      <t>キ</t>
    </rPh>
    <rPh sb="8" eb="10">
      <t>セッチ</t>
    </rPh>
    <phoneticPr fontId="2"/>
  </si>
  <si>
    <t>劣化対策等級３以上</t>
    <rPh sb="0" eb="2">
      <t>レッカ</t>
    </rPh>
    <rPh sb="2" eb="4">
      <t>タイサク</t>
    </rPh>
    <rPh sb="4" eb="6">
      <t>トウキュウ</t>
    </rPh>
    <rPh sb="7" eb="9">
      <t>イジョウ</t>
    </rPh>
    <phoneticPr fontId="2"/>
  </si>
  <si>
    <t>（</t>
    <phoneticPr fontId="2"/>
  </si>
  <si>
    <t>）</t>
    <phoneticPr fontId="2"/>
  </si>
  <si>
    <t>ヒートアイランド対策</t>
    <rPh sb="8" eb="10">
      <t>タイサク</t>
    </rPh>
    <phoneticPr fontId="2"/>
  </si>
  <si>
    <t>木造住宅・建築物</t>
    <rPh sb="0" eb="4">
      <t>モクゾウジュウタク</t>
    </rPh>
    <rPh sb="5" eb="8">
      <t>ケンチクブツ</t>
    </rPh>
    <phoneticPr fontId="2"/>
  </si>
  <si>
    <t>電気自動車等と建築物間で充放電等するための設備を設置</t>
    <rPh sb="0" eb="2">
      <t>デンキ</t>
    </rPh>
    <rPh sb="2" eb="5">
      <t>ジドウシャ</t>
    </rPh>
    <rPh sb="5" eb="6">
      <t>ナド</t>
    </rPh>
    <rPh sb="7" eb="10">
      <t>ケンチクブツ</t>
    </rPh>
    <rPh sb="10" eb="11">
      <t>アイダ</t>
    </rPh>
    <rPh sb="12" eb="15">
      <t>ジュウホウデン</t>
    </rPh>
    <rPh sb="15" eb="16">
      <t>ナド</t>
    </rPh>
    <rPh sb="21" eb="23">
      <t>セツビ</t>
    </rPh>
    <rPh sb="24" eb="26">
      <t>セッチ</t>
    </rPh>
    <phoneticPr fontId="2"/>
  </si>
  <si>
    <t>・設置台数等</t>
    <phoneticPr fontId="2"/>
  </si>
  <si>
    <t>第１の2</t>
    <phoneticPr fontId="2"/>
  </si>
  <si>
    <t>第１の1</t>
    <phoneticPr fontId="2"/>
  </si>
  <si>
    <t>再生可能エネルギー</t>
    <phoneticPr fontId="2"/>
  </si>
  <si>
    <t>利用設備の設置</t>
  </si>
  <si>
    <t>冷房期の平均日射熱取得率 (ηAC)</t>
    <phoneticPr fontId="2"/>
  </si>
  <si>
    <t>計算方法</t>
    <rPh sb="0" eb="4">
      <t>ケイサンホウホウ</t>
    </rPh>
    <phoneticPr fontId="2"/>
  </si>
  <si>
    <t>用いた基準</t>
    <rPh sb="0" eb="1">
      <t>モチ</t>
    </rPh>
    <rPh sb="3" eb="5">
      <t>キジュン</t>
    </rPh>
    <phoneticPr fontId="2"/>
  </si>
  <si>
    <t>住宅・非住宅計算法</t>
    <rPh sb="0" eb="2">
      <t>ジュウタク</t>
    </rPh>
    <rPh sb="3" eb="4">
      <t>ヒ</t>
    </rPh>
    <rPh sb="4" eb="6">
      <t>ジュウタク</t>
    </rPh>
    <rPh sb="6" eb="9">
      <t>ケイサンホウ</t>
    </rPh>
    <phoneticPr fontId="2"/>
  </si>
  <si>
    <t>電気自動車充放電</t>
    <rPh sb="0" eb="5">
      <t>デンキジドウシャ</t>
    </rPh>
    <rPh sb="5" eb="8">
      <t>ジュウホウデン</t>
    </rPh>
    <phoneticPr fontId="2"/>
  </si>
  <si>
    <t>設備の設置</t>
  </si>
  <si>
    <t>所管行政庁の</t>
    <rPh sb="0" eb="5">
      <t>ショカンギョウセイチョウ</t>
    </rPh>
    <phoneticPr fontId="2"/>
  </si>
  <si>
    <t>認めるもの</t>
  </si>
  <si>
    <t>４．基本的
方針</t>
    <rPh sb="2" eb="5">
      <t>キホンテキ</t>
    </rPh>
    <phoneticPr fontId="2"/>
  </si>
  <si>
    <t>住宅・非住宅計算法</t>
    <rPh sb="0" eb="2">
      <t>ジュウタク</t>
    </rPh>
    <rPh sb="3" eb="6">
      <t>ヒジュウタク</t>
    </rPh>
    <phoneticPr fontId="2"/>
  </si>
  <si>
    <t>１．躯体の外皮性能等</t>
    <rPh sb="2" eb="4">
      <t>クタイ</t>
    </rPh>
    <phoneticPr fontId="2"/>
  </si>
  <si>
    <t>平面図</t>
    <rPh sb="0" eb="3">
      <t>ヘイメンズ</t>
    </rPh>
    <phoneticPr fontId="2"/>
  </si>
  <si>
    <t>計算書</t>
    <rPh sb="0" eb="3">
      <t>ケイサンショ</t>
    </rPh>
    <phoneticPr fontId="2"/>
  </si>
  <si>
    <t>複合建築物の非住宅部分</t>
    <rPh sb="0" eb="2">
      <t>フクゴウ</t>
    </rPh>
    <rPh sb="2" eb="5">
      <t>ケンチクブツ</t>
    </rPh>
    <rPh sb="6" eb="7">
      <t>ヒ</t>
    </rPh>
    <rPh sb="7" eb="9">
      <t>ジュウタク</t>
    </rPh>
    <rPh sb="9" eb="11">
      <t>ブブン</t>
    </rPh>
    <phoneticPr fontId="2"/>
  </si>
  <si>
    <t>複合建築物の住宅部分</t>
  </si>
  <si>
    <t>低炭素建築物新築等計画</t>
    <rPh sb="0" eb="3">
      <t>テイタンソ</t>
    </rPh>
    <rPh sb="3" eb="6">
      <t>ケンチクブツ</t>
    </rPh>
    <rPh sb="6" eb="8">
      <t>シンチク</t>
    </rPh>
    <rPh sb="8" eb="9">
      <t>トウ</t>
    </rPh>
    <rPh sb="9" eb="11">
      <t>ケイカク</t>
    </rPh>
    <phoneticPr fontId="2"/>
  </si>
  <si>
    <t>□</t>
    <phoneticPr fontId="2"/>
  </si>
  <si>
    <t>■</t>
    <phoneticPr fontId="2"/>
  </si>
  <si>
    <t>【１４.住宅部分の床面積】</t>
    <rPh sb="4" eb="6">
      <t>ジュウタク</t>
    </rPh>
    <rPh sb="6" eb="8">
      <t>ブブン</t>
    </rPh>
    <rPh sb="9" eb="12">
      <t>ユカメンセキ</t>
    </rPh>
    <phoneticPr fontId="2"/>
  </si>
  <si>
    <t>【１５．建築物全体のエネルギーの使用の効率性】</t>
    <phoneticPr fontId="2"/>
  </si>
  <si>
    <t>【イ．非住宅建築物】</t>
  </si>
  <si>
    <t>（基準値　　　　　　　　　　　　MJ／（㎡・年）　）</t>
  </si>
  <si>
    <t>（一次エネルギー消費量に関する事項）</t>
  </si>
  <si>
    <t>【ロ．一戸建ての住宅】</t>
  </si>
  <si>
    <t>（外壁、窓等を通しての熱の損失の防止に関する事項）</t>
  </si>
  <si>
    <t>【ハ．共同住宅等】</t>
  </si>
  <si>
    <t>【二．複合建築物】</t>
  </si>
  <si>
    <t>（非住宅部分）</t>
  </si>
  <si>
    <t>（住宅部分）</t>
  </si>
  <si>
    <t>ＢＥＩ（　　　　　　　　）</t>
  </si>
  <si>
    <t>（複合建築物）</t>
  </si>
  <si>
    <t>【１６．再生可能エネルギー利用設備】</t>
  </si>
  <si>
    <t>【１７．確認の特例】</t>
    <rPh sb="4" eb="6">
      <t>カクニン</t>
    </rPh>
    <rPh sb="7" eb="9">
      <t>トクレイ</t>
    </rPh>
    <phoneticPr fontId="2"/>
  </si>
  <si>
    <t>【１８．建築物の床面積のうち、通常の建築物の床面積を超える部分】</t>
    <rPh sb="4" eb="7">
      <t>ケンチクブツ</t>
    </rPh>
    <rPh sb="8" eb="11">
      <t>ユカメンセキ</t>
    </rPh>
    <rPh sb="15" eb="17">
      <t>ツウジョウ</t>
    </rPh>
    <rPh sb="18" eb="21">
      <t>ケンチクブツ</t>
    </rPh>
    <rPh sb="22" eb="25">
      <t>ユカメンセキ</t>
    </rPh>
    <rPh sb="26" eb="27">
      <t>コ</t>
    </rPh>
    <rPh sb="29" eb="31">
      <t>ブブン</t>
    </rPh>
    <phoneticPr fontId="2"/>
  </si>
  <si>
    <t>【１９.備考】</t>
    <rPh sb="4" eb="6">
      <t>ビコウ</t>
    </rPh>
    <phoneticPr fontId="2"/>
  </si>
  <si>
    <t>基準省令第10条第1号イ（1）の基準</t>
  </si>
  <si>
    <t>基準省令第10条第1号イ（2）の基準</t>
  </si>
  <si>
    <t>国土交通大臣が認める方法及びその結果</t>
  </si>
  <si>
    <t>令和４年改正基準省令附則第３項の規定による適用除外</t>
  </si>
  <si>
    <t>基準省令第10条第1号ロ（1）の基準</t>
  </si>
  <si>
    <t>基準省令第10条第1号ロ（2）の基準</t>
  </si>
  <si>
    <t>改正省令附則第３項に規定する増築、改築又は修繕等をする部分の基準</t>
  </si>
  <si>
    <t>基準省令第10条第2号イの基準</t>
  </si>
  <si>
    <t>冷房期の平均日射熱取得率</t>
    <phoneticPr fontId="2"/>
  </si>
  <si>
    <t>令和４年改正基準省令附則第４項に規定する増築、改築又は修繕等をする部分の基準</t>
  </si>
  <si>
    <t>基準省令第10条第2号ロの基準</t>
  </si>
  <si>
    <t>基準省令第10条第3号イの基準</t>
  </si>
  <si>
    <t>令和４年改正基準省令附則第３項に規定する増築、改築又は修繕等をする部分の基準</t>
  </si>
  <si>
    <t>基準省令第10条第3号ロの基準</t>
  </si>
  <si>
    <t>基準省令1条第１項第1号イの基準</t>
  </si>
  <si>
    <t>基準省令1条第１項第2号ロ（1）の基準</t>
  </si>
  <si>
    <t>MJ／（㎡・年）</t>
  </si>
  <si>
    <t>MJ／（㎡・年）　）</t>
  </si>
  <si>
    <t>）</t>
    <phoneticPr fontId="2"/>
  </si>
  <si>
    <t>GJ／年</t>
  </si>
  <si>
    <t>誘導基準一次エネルギー消費量</t>
    <phoneticPr fontId="2"/>
  </si>
  <si>
    <t>誘導ＢＥＩ（</t>
    <phoneticPr fontId="2"/>
  </si>
  <si>
    <t>W／（㎡・K）</t>
  </si>
  <si>
    <t>外皮平均熱貫流率</t>
    <phoneticPr fontId="2"/>
  </si>
  <si>
    <t>W／（㎡・K）　）</t>
  </si>
  <si>
    <t>（基準値</t>
    <phoneticPr fontId="2"/>
  </si>
  <si>
    <t>（基準値</t>
    <phoneticPr fontId="2"/>
  </si>
  <si>
    <t>（</t>
    <phoneticPr fontId="2"/>
  </si>
  <si>
    <t>誘導ＢＥＩ（</t>
    <phoneticPr fontId="2"/>
  </si>
  <si>
    <t>再生可能エネルギー利用設備の種類（</t>
    <phoneticPr fontId="2"/>
  </si>
  <si>
    <t>低炭素化促進基準一次エネルギー消費量</t>
    <phoneticPr fontId="2"/>
  </si>
  <si>
    <t>低炭素化促進設計一次エネルギー消費量</t>
    <phoneticPr fontId="2"/>
  </si>
  <si>
    <t>（誘導ＢＥＩの基準値</t>
    <phoneticPr fontId="2"/>
  </si>
  <si>
    <t>誘導ＢＥＩ（</t>
    <phoneticPr fontId="2"/>
  </si>
  <si>
    <t>誘導設計一次エネルギー消費量</t>
    <phoneticPr fontId="2"/>
  </si>
  <si>
    <t>ＢＥＩ（</t>
    <phoneticPr fontId="2"/>
  </si>
  <si>
    <t>基準一次エネルギー消費量</t>
    <phoneticPr fontId="2"/>
  </si>
  <si>
    <t>設計一次エネルギー消費量</t>
    <phoneticPr fontId="2"/>
  </si>
  <si>
    <t>ＢＰＩ（</t>
    <phoneticPr fontId="2"/>
  </si>
  <si>
    <t>年間熱負荷係数</t>
    <phoneticPr fontId="2"/>
  </si>
  <si>
    <t>（誘導基準ＢＥＩ</t>
    <phoneticPr fontId="2"/>
  </si>
  <si>
    <t>（誘導ＢＥＩの基準値</t>
    <phoneticPr fontId="2"/>
  </si>
  <si>
    <t>（誘導ＢＥＩの基準値</t>
    <phoneticPr fontId="2"/>
  </si>
  <si>
    <t>ＢＰＩ（</t>
    <phoneticPr fontId="2"/>
  </si>
  <si>
    <t>ＢＰＩ（</t>
    <phoneticPr fontId="2"/>
  </si>
  <si>
    <t>年間熱負荷係数</t>
    <phoneticPr fontId="2"/>
  </si>
  <si>
    <t>（基準値</t>
    <phoneticPr fontId="2"/>
  </si>
  <si>
    <t>外皮計算結果による</t>
    <rPh sb="0" eb="2">
      <t>ガイヒ</t>
    </rPh>
    <rPh sb="2" eb="4">
      <t>ケイサン</t>
    </rPh>
    <rPh sb="4" eb="6">
      <t>ケッカ</t>
    </rPh>
    <phoneticPr fontId="2"/>
  </si>
  <si>
    <t>外皮計算結果による</t>
    <rPh sb="0" eb="2">
      <t>ガイヒ</t>
    </rPh>
    <rPh sb="2" eb="6">
      <t>ケイサンケッカ</t>
    </rPh>
    <phoneticPr fontId="2"/>
  </si>
  <si>
    <t>外皮計算結果による</t>
    <rPh sb="0" eb="6">
      <t>ガイヒケイサンケッカ</t>
    </rPh>
    <phoneticPr fontId="2"/>
  </si>
  <si>
    <t>1.一次エネルギー消費量</t>
    <rPh sb="2" eb="4">
      <t>イチジ</t>
    </rPh>
    <rPh sb="9" eb="12">
      <t>ショウヒリョウ</t>
    </rPh>
    <phoneticPr fontId="2"/>
  </si>
  <si>
    <t>空調</t>
    <rPh sb="0" eb="2">
      <t>クウチョウ</t>
    </rPh>
    <phoneticPr fontId="2"/>
  </si>
  <si>
    <t>空調ゾーン</t>
    <rPh sb="0" eb="2">
      <t>クウチョウ</t>
    </rPh>
    <phoneticPr fontId="2"/>
  </si>
  <si>
    <t>外壁構成</t>
    <rPh sb="0" eb="2">
      <t>ガイヘキ</t>
    </rPh>
    <rPh sb="2" eb="4">
      <t>コウセイ</t>
    </rPh>
    <phoneticPr fontId="2"/>
  </si>
  <si>
    <t>窓仕様</t>
    <rPh sb="0" eb="1">
      <t>マド</t>
    </rPh>
    <rPh sb="1" eb="3">
      <t>シヨウ</t>
    </rPh>
    <phoneticPr fontId="2"/>
  </si>
  <si>
    <t>外皮仕様</t>
    <rPh sb="0" eb="4">
      <t>ガイヒシヨウ</t>
    </rPh>
    <phoneticPr fontId="2"/>
  </si>
  <si>
    <t>熱源入力</t>
    <rPh sb="0" eb="4">
      <t>ネツゲンニュウリョク</t>
    </rPh>
    <phoneticPr fontId="2"/>
  </si>
  <si>
    <t>二次ポンプ</t>
    <rPh sb="0" eb="2">
      <t>ニジ</t>
    </rPh>
    <phoneticPr fontId="2"/>
  </si>
  <si>
    <t>空調機</t>
    <rPh sb="0" eb="3">
      <t>クウチョウキ</t>
    </rPh>
    <phoneticPr fontId="2"/>
  </si>
  <si>
    <t>換気対象室</t>
    <rPh sb="0" eb="5">
      <t>カンキタイショウシツ</t>
    </rPh>
    <phoneticPr fontId="2"/>
  </si>
  <si>
    <t>給排気送風機</t>
    <rPh sb="0" eb="6">
      <t>キュウハイキソウフウキ</t>
    </rPh>
    <phoneticPr fontId="2"/>
  </si>
  <si>
    <t>換気代替空調機</t>
    <rPh sb="0" eb="4">
      <t>カンキダイタイ</t>
    </rPh>
    <rPh sb="4" eb="7">
      <t>クウチョウキ</t>
    </rPh>
    <phoneticPr fontId="2"/>
  </si>
  <si>
    <t>照明</t>
    <rPh sb="0" eb="2">
      <t>ショウメイ</t>
    </rPh>
    <phoneticPr fontId="2"/>
  </si>
  <si>
    <t>給湯対象室</t>
    <rPh sb="0" eb="5">
      <t>キュウトウタイショウシツ</t>
    </rPh>
    <phoneticPr fontId="2"/>
  </si>
  <si>
    <t>給湯機器</t>
    <rPh sb="0" eb="4">
      <t>キュウトウキキ</t>
    </rPh>
    <phoneticPr fontId="2"/>
  </si>
  <si>
    <t>昇降機</t>
    <rPh sb="0" eb="3">
      <t>ショウコウキ</t>
    </rPh>
    <phoneticPr fontId="2"/>
  </si>
  <si>
    <t>太陽光発電等</t>
    <rPh sb="0" eb="5">
      <t>タイヨウコウハツデン</t>
    </rPh>
    <rPh sb="5" eb="6">
      <t>トウ</t>
    </rPh>
    <phoneticPr fontId="2"/>
  </si>
  <si>
    <t>コージェネレーション設備</t>
    <rPh sb="10" eb="12">
      <t>セツビ</t>
    </rPh>
    <phoneticPr fontId="2"/>
  </si>
  <si>
    <t>・標準入力法入力シート様式2-1による</t>
    <rPh sb="1" eb="3">
      <t>ヒョウジュン</t>
    </rPh>
    <rPh sb="3" eb="6">
      <t>ニュウリョクホウ</t>
    </rPh>
    <rPh sb="6" eb="8">
      <t>ニュウリョク</t>
    </rPh>
    <rPh sb="11" eb="13">
      <t>ヨウシキ</t>
    </rPh>
    <phoneticPr fontId="2"/>
  </si>
  <si>
    <t>・標準入力法入力シート様式2-2による</t>
    <rPh sb="1" eb="3">
      <t>ヒョウジュン</t>
    </rPh>
    <rPh sb="3" eb="6">
      <t>ニュウリョクホウ</t>
    </rPh>
    <rPh sb="6" eb="8">
      <t>ニュウリョク</t>
    </rPh>
    <rPh sb="11" eb="13">
      <t>ヨウシキ</t>
    </rPh>
    <phoneticPr fontId="2"/>
  </si>
  <si>
    <t>・標準入力法入力シート様式2-3による</t>
    <rPh sb="1" eb="3">
      <t>ヒョウジュン</t>
    </rPh>
    <rPh sb="3" eb="6">
      <t>ニュウリョクホウ</t>
    </rPh>
    <rPh sb="6" eb="8">
      <t>ニュウリョク</t>
    </rPh>
    <rPh sb="11" eb="13">
      <t>ヨウシキ</t>
    </rPh>
    <phoneticPr fontId="2"/>
  </si>
  <si>
    <t>・標準入力法入力シート様式2-4による</t>
    <rPh sb="1" eb="3">
      <t>ヒョウジュン</t>
    </rPh>
    <rPh sb="3" eb="6">
      <t>ニュウリョクホウ</t>
    </rPh>
    <rPh sb="6" eb="8">
      <t>ニュウリョク</t>
    </rPh>
    <rPh sb="11" eb="13">
      <t>ヨウシキ</t>
    </rPh>
    <phoneticPr fontId="2"/>
  </si>
  <si>
    <t>・標準入力法入力シート様式2-5による</t>
    <rPh sb="1" eb="3">
      <t>ヒョウジュン</t>
    </rPh>
    <rPh sb="3" eb="6">
      <t>ニュウリョクホウ</t>
    </rPh>
    <rPh sb="6" eb="8">
      <t>ニュウリョク</t>
    </rPh>
    <rPh sb="11" eb="13">
      <t>ヨウシキ</t>
    </rPh>
    <phoneticPr fontId="2"/>
  </si>
  <si>
    <t>・標準入力法入力シート様式2-6による</t>
    <rPh sb="1" eb="3">
      <t>ヒョウジュン</t>
    </rPh>
    <rPh sb="3" eb="6">
      <t>ニュウリョクホウ</t>
    </rPh>
    <rPh sb="6" eb="8">
      <t>ニュウリョク</t>
    </rPh>
    <rPh sb="11" eb="13">
      <t>ヨウシキ</t>
    </rPh>
    <phoneticPr fontId="2"/>
  </si>
  <si>
    <t>・標準入力法入力シート様式2-7による</t>
    <rPh sb="1" eb="3">
      <t>ヒョウジュン</t>
    </rPh>
    <rPh sb="3" eb="6">
      <t>ニュウリョクホウ</t>
    </rPh>
    <rPh sb="6" eb="8">
      <t>ニュウリョク</t>
    </rPh>
    <rPh sb="11" eb="13">
      <t>ヨウシキ</t>
    </rPh>
    <phoneticPr fontId="2"/>
  </si>
  <si>
    <t>・標準入力法入力シート様式3-1による</t>
    <rPh sb="1" eb="3">
      <t>ヒョウジュン</t>
    </rPh>
    <rPh sb="3" eb="6">
      <t>ニュウリョクホウ</t>
    </rPh>
    <rPh sb="6" eb="8">
      <t>ニュウリョク</t>
    </rPh>
    <rPh sb="11" eb="13">
      <t>ヨウシキ</t>
    </rPh>
    <phoneticPr fontId="2"/>
  </si>
  <si>
    <t>・標準入力法入力シート様式3-2による</t>
    <rPh sb="1" eb="3">
      <t>ヒョウジュン</t>
    </rPh>
    <rPh sb="3" eb="6">
      <t>ニュウリョクホウ</t>
    </rPh>
    <rPh sb="6" eb="8">
      <t>ニュウリョク</t>
    </rPh>
    <rPh sb="11" eb="13">
      <t>ヨウシキ</t>
    </rPh>
    <phoneticPr fontId="2"/>
  </si>
  <si>
    <t>・標準入力法入力シート様式3-3による</t>
    <rPh sb="1" eb="3">
      <t>ヒョウジュン</t>
    </rPh>
    <rPh sb="3" eb="6">
      <t>ニュウリョクホウ</t>
    </rPh>
    <rPh sb="6" eb="8">
      <t>ニュウリョク</t>
    </rPh>
    <rPh sb="11" eb="13">
      <t>ヨウシキ</t>
    </rPh>
    <phoneticPr fontId="2"/>
  </si>
  <si>
    <t>・標準入力法入力シート様式4による</t>
    <rPh sb="1" eb="3">
      <t>ヒョウジュン</t>
    </rPh>
    <rPh sb="3" eb="6">
      <t>ニュウリョクホウ</t>
    </rPh>
    <rPh sb="6" eb="8">
      <t>ニュウリョク</t>
    </rPh>
    <rPh sb="11" eb="13">
      <t>ヨウシキ</t>
    </rPh>
    <phoneticPr fontId="2"/>
  </si>
  <si>
    <t>・標準入力法入力シート様式5-1による</t>
    <rPh sb="1" eb="3">
      <t>ヒョウジュン</t>
    </rPh>
    <rPh sb="3" eb="6">
      <t>ニュウリョクホウ</t>
    </rPh>
    <rPh sb="6" eb="8">
      <t>ニュウリョク</t>
    </rPh>
    <rPh sb="11" eb="13">
      <t>ヨウシキ</t>
    </rPh>
    <phoneticPr fontId="2"/>
  </si>
  <si>
    <t>・標準入力法入力シート様式5-2による</t>
    <rPh sb="1" eb="3">
      <t>ヒョウジュン</t>
    </rPh>
    <rPh sb="3" eb="6">
      <t>ニュウリョクホウ</t>
    </rPh>
    <rPh sb="6" eb="8">
      <t>ニュウリョク</t>
    </rPh>
    <rPh sb="11" eb="13">
      <t>ヨウシキ</t>
    </rPh>
    <phoneticPr fontId="2"/>
  </si>
  <si>
    <t>・標準入力法入力シート様式6による</t>
    <rPh sb="1" eb="3">
      <t>ヒョウジュン</t>
    </rPh>
    <rPh sb="3" eb="6">
      <t>ニュウリョクホウ</t>
    </rPh>
    <rPh sb="6" eb="8">
      <t>ニュウリョク</t>
    </rPh>
    <rPh sb="11" eb="13">
      <t>ヨウシキ</t>
    </rPh>
    <phoneticPr fontId="2"/>
  </si>
  <si>
    <t>・標準入力法入力シート様式7-1による</t>
    <rPh sb="1" eb="3">
      <t>ヒョウジュン</t>
    </rPh>
    <rPh sb="3" eb="6">
      <t>ニュウリョクホウ</t>
    </rPh>
    <rPh sb="6" eb="8">
      <t>ニュウリョク</t>
    </rPh>
    <rPh sb="11" eb="13">
      <t>ヨウシキ</t>
    </rPh>
    <phoneticPr fontId="2"/>
  </si>
  <si>
    <t>・標準入力法入力シート様式7-3による</t>
    <rPh sb="1" eb="3">
      <t>ヒョウジュン</t>
    </rPh>
    <rPh sb="3" eb="6">
      <t>ニュウリョクホウ</t>
    </rPh>
    <rPh sb="6" eb="8">
      <t>ニュウリョク</t>
    </rPh>
    <rPh sb="11" eb="13">
      <t>ヨウシキ</t>
    </rPh>
    <phoneticPr fontId="2"/>
  </si>
  <si>
    <t>系統図</t>
    <rPh sb="0" eb="3">
      <t>ケイトウズ</t>
    </rPh>
    <phoneticPr fontId="2"/>
  </si>
  <si>
    <t>換気</t>
    <rPh sb="0" eb="2">
      <t>カンキ</t>
    </rPh>
    <phoneticPr fontId="2"/>
  </si>
  <si>
    <t>給湯</t>
    <rPh sb="0" eb="2">
      <t>キュウトウ</t>
    </rPh>
    <phoneticPr fontId="2"/>
  </si>
  <si>
    <t>太陽光</t>
    <rPh sb="0" eb="3">
      <t>タイヨウコウ</t>
    </rPh>
    <phoneticPr fontId="2"/>
  </si>
  <si>
    <t>コジェネ</t>
    <phoneticPr fontId="2"/>
  </si>
  <si>
    <t>設計内容説明書＜非住宅用（新築）＞</t>
    <rPh sb="0" eb="2">
      <t>セッケイ</t>
    </rPh>
    <rPh sb="2" eb="4">
      <t>ナイヨウ</t>
    </rPh>
    <rPh sb="4" eb="7">
      <t>セツメイショ</t>
    </rPh>
    <rPh sb="8" eb="9">
      <t>ヒ</t>
    </rPh>
    <rPh sb="9" eb="11">
      <t>ジュウタク</t>
    </rPh>
    <rPh sb="11" eb="12">
      <t>ヨウ</t>
    </rPh>
    <rPh sb="13" eb="15">
      <t>シンチク</t>
    </rPh>
    <phoneticPr fontId="2"/>
  </si>
  <si>
    <t>標準入力法</t>
    <rPh sb="0" eb="5">
      <t>ヒョウジュンニュウリョクホウ</t>
    </rPh>
    <phoneticPr fontId="2"/>
  </si>
  <si>
    <t>モデル建物法</t>
    <rPh sb="3" eb="6">
      <t>タテモノホウ</t>
    </rPh>
    <phoneticPr fontId="2"/>
  </si>
  <si>
    <t>・</t>
    <phoneticPr fontId="2"/>
  </si>
  <si>
    <t>）階</t>
    <rPh sb="1" eb="2">
      <t>カイ</t>
    </rPh>
    <phoneticPr fontId="2"/>
  </si>
  <si>
    <t>）階、地下</t>
    <rPh sb="1" eb="2">
      <t>カイ</t>
    </rPh>
    <rPh sb="3" eb="5">
      <t>チカ</t>
    </rPh>
    <phoneticPr fontId="2"/>
  </si>
  <si>
    <t>敷地面積</t>
    <rPh sb="0" eb="4">
      <t>シキチメンセキ</t>
    </rPh>
    <phoneticPr fontId="2"/>
  </si>
  <si>
    <t>（　　　　　</t>
    <phoneticPr fontId="2"/>
  </si>
  <si>
    <t>）㎡</t>
    <phoneticPr fontId="2"/>
  </si>
  <si>
    <t>延べ面積</t>
    <rPh sb="0" eb="1">
      <t>ノ</t>
    </rPh>
    <rPh sb="2" eb="4">
      <t>メンセキ</t>
    </rPh>
    <phoneticPr fontId="2"/>
  </si>
  <si>
    <t>注）太陽光発電又は太陽熱利用設備導入時のみ</t>
    <rPh sb="2" eb="7">
      <t>タイヨウコウハツデン</t>
    </rPh>
    <rPh sb="7" eb="8">
      <t>マタ</t>
    </rPh>
    <rPh sb="9" eb="12">
      <t>タイヨウネツ</t>
    </rPh>
    <rPh sb="12" eb="14">
      <t>リヨウ</t>
    </rPh>
    <rPh sb="14" eb="16">
      <t>セツビ</t>
    </rPh>
    <rPh sb="16" eb="18">
      <t>ドウニュウ</t>
    </rPh>
    <rPh sb="18" eb="19">
      <t>ジ</t>
    </rPh>
    <phoneticPr fontId="2"/>
  </si>
  <si>
    <t>地域熱供給等利用</t>
    <rPh sb="0" eb="3">
      <t>チイキネツ</t>
    </rPh>
    <rPh sb="3" eb="5">
      <t>キョウキュウ</t>
    </rPh>
    <rPh sb="5" eb="6">
      <t>トウ</t>
    </rPh>
    <rPh sb="6" eb="8">
      <t>リヨウ</t>
    </rPh>
    <phoneticPr fontId="2"/>
  </si>
  <si>
    <t>・</t>
    <phoneticPr fontId="2"/>
  </si>
  <si>
    <t>他人から供給された熱の一次エネ換算値</t>
    <rPh sb="0" eb="2">
      <t>タニン</t>
    </rPh>
    <rPh sb="4" eb="6">
      <t>キョウキュウ</t>
    </rPh>
    <rPh sb="9" eb="10">
      <t>ネツ</t>
    </rPh>
    <rPh sb="11" eb="13">
      <t>イチジ</t>
    </rPh>
    <rPh sb="15" eb="18">
      <t>カンサンチ</t>
    </rPh>
    <phoneticPr fontId="2"/>
  </si>
  <si>
    <t>冷熱</t>
    <rPh sb="0" eb="2">
      <t>レイネツ</t>
    </rPh>
    <phoneticPr fontId="2"/>
  </si>
  <si>
    <t>）、温熱</t>
    <rPh sb="2" eb="4">
      <t>オンネツ</t>
    </rPh>
    <phoneticPr fontId="2"/>
  </si>
  <si>
    <t>入力シート</t>
    <rPh sb="0" eb="2">
      <t>ニュウリョク</t>
    </rPh>
    <phoneticPr fontId="2"/>
  </si>
  <si>
    <t>建築概要書</t>
    <rPh sb="0" eb="5">
      <t>ケンチクガイヨウショ</t>
    </rPh>
    <phoneticPr fontId="2"/>
  </si>
  <si>
    <t>断面図</t>
    <rPh sb="0" eb="3">
      <t>ダンメンズ</t>
    </rPh>
    <phoneticPr fontId="2"/>
  </si>
  <si>
    <t>１．標準入力法</t>
    <rPh sb="2" eb="4">
      <t>ヒョウジュン</t>
    </rPh>
    <rPh sb="4" eb="7">
      <t>ニュウリョクホウ</t>
    </rPh>
    <phoneticPr fontId="2"/>
  </si>
  <si>
    <t>室仕様</t>
    <rPh sb="0" eb="3">
      <t>シツシヨウ</t>
    </rPh>
    <phoneticPr fontId="2"/>
  </si>
  <si>
    <t>空調設備</t>
    <rPh sb="0" eb="4">
      <t>クウチョウセツビ</t>
    </rPh>
    <phoneticPr fontId="2"/>
  </si>
  <si>
    <t>非空調外皮</t>
    <rPh sb="0" eb="3">
      <t>ヒクウチョウ</t>
    </rPh>
    <rPh sb="3" eb="5">
      <t>ガイヒ</t>
    </rPh>
    <phoneticPr fontId="2"/>
  </si>
  <si>
    <t>PAL＊</t>
    <phoneticPr fontId="2"/>
  </si>
  <si>
    <t>コジェネ</t>
    <phoneticPr fontId="2"/>
  </si>
  <si>
    <t>換気設備</t>
    <rPh sb="0" eb="4">
      <t>カンキセツビ</t>
    </rPh>
    <phoneticPr fontId="2"/>
  </si>
  <si>
    <t>照明設備</t>
    <rPh sb="0" eb="4">
      <t>ショウメイセツビ</t>
    </rPh>
    <phoneticPr fontId="2"/>
  </si>
  <si>
    <t>給湯設備</t>
    <rPh sb="0" eb="4">
      <t>キュウトウセツビ</t>
    </rPh>
    <phoneticPr fontId="2"/>
  </si>
  <si>
    <t>・標準入力法入力シート様式8による</t>
    <rPh sb="1" eb="3">
      <t>ヒョウジュン</t>
    </rPh>
    <rPh sb="3" eb="6">
      <t>ニュウリョクホウ</t>
    </rPh>
    <rPh sb="6" eb="8">
      <t>ニュウリョク</t>
    </rPh>
    <rPh sb="11" eb="13">
      <t>ヨウシキ</t>
    </rPh>
    <phoneticPr fontId="2"/>
  </si>
  <si>
    <t>・標準入力法入力シート様式1による</t>
    <rPh sb="1" eb="3">
      <t>ヒョウジュン</t>
    </rPh>
    <rPh sb="3" eb="6">
      <t>ニュウリョクホウ</t>
    </rPh>
    <rPh sb="6" eb="8">
      <t>ニュウリョク</t>
    </rPh>
    <rPh sb="11" eb="13">
      <t>ヨウシキ</t>
    </rPh>
    <phoneticPr fontId="2"/>
  </si>
  <si>
    <t>建築物用途等</t>
    <rPh sb="0" eb="3">
      <t>ケンチクブツ</t>
    </rPh>
    <rPh sb="3" eb="5">
      <t>ヨウト</t>
    </rPh>
    <rPh sb="5" eb="6">
      <t>トウ</t>
    </rPh>
    <phoneticPr fontId="2"/>
  </si>
  <si>
    <t>計算対象部分面積</t>
    <rPh sb="0" eb="6">
      <t>ケイサンタイショウブブン</t>
    </rPh>
    <rPh sb="6" eb="8">
      <t>メンセキ</t>
    </rPh>
    <phoneticPr fontId="2"/>
  </si>
  <si>
    <t>空調対象床面積</t>
    <rPh sb="0" eb="4">
      <t>クウチョウタイショウ</t>
    </rPh>
    <rPh sb="4" eb="7">
      <t>ユカメンセキ</t>
    </rPh>
    <phoneticPr fontId="2"/>
  </si>
  <si>
    <t>外周長</t>
    <rPh sb="0" eb="3">
      <t>ガイシュウチョウ</t>
    </rPh>
    <phoneticPr fontId="2"/>
  </si>
  <si>
    <t>非空調コア部</t>
    <rPh sb="0" eb="3">
      <t>ヒクウチョウ</t>
    </rPh>
    <rPh sb="5" eb="6">
      <t>ブ</t>
    </rPh>
    <phoneticPr fontId="2"/>
  </si>
  <si>
    <t>開口部仕様</t>
    <rPh sb="0" eb="3">
      <t>カイコウブ</t>
    </rPh>
    <rPh sb="3" eb="5">
      <t>シヨウ</t>
    </rPh>
    <phoneticPr fontId="2"/>
  </si>
  <si>
    <t>断熱仕様</t>
    <rPh sb="0" eb="2">
      <t>ダンネツ</t>
    </rPh>
    <rPh sb="2" eb="4">
      <t>シヨウ</t>
    </rPh>
    <phoneticPr fontId="2"/>
  </si>
  <si>
    <t>外皮</t>
    <rPh sb="0" eb="2">
      <t>ガイヒ</t>
    </rPh>
    <phoneticPr fontId="2"/>
  </si>
  <si>
    <t>空調熱源</t>
    <rPh sb="0" eb="4">
      <t>クウチョウネツゲン</t>
    </rPh>
    <phoneticPr fontId="2"/>
  </si>
  <si>
    <t>空調外気処理</t>
    <rPh sb="0" eb="6">
      <t>クウチョウガイキショリ</t>
    </rPh>
    <phoneticPr fontId="2"/>
  </si>
  <si>
    <t>空調ポンプ</t>
    <rPh sb="0" eb="2">
      <t>クウチョウ</t>
    </rPh>
    <phoneticPr fontId="2"/>
  </si>
  <si>
    <t>空調送風機</t>
    <rPh sb="0" eb="2">
      <t>クウチョウ</t>
    </rPh>
    <rPh sb="2" eb="5">
      <t>ソウフウキ</t>
    </rPh>
    <phoneticPr fontId="2"/>
  </si>
  <si>
    <t>太陽光発電</t>
    <rPh sb="0" eb="5">
      <t>タイヨウコウハツデン</t>
    </rPh>
    <phoneticPr fontId="2"/>
  </si>
  <si>
    <t>ｺｰｼﾞｪﾈﾚｰｼｮﾝ設備</t>
    <rPh sb="11" eb="13">
      <t>セツビ</t>
    </rPh>
    <phoneticPr fontId="2"/>
  </si>
  <si>
    <t>基本情報</t>
    <rPh sb="0" eb="4">
      <t>キホンジョウホウ</t>
    </rPh>
    <phoneticPr fontId="2"/>
  </si>
  <si>
    <t>外皮仕様</t>
    <rPh sb="0" eb="2">
      <t>ガイヒ</t>
    </rPh>
    <rPh sb="2" eb="4">
      <t>シヨウ</t>
    </rPh>
    <phoneticPr fontId="2"/>
  </si>
  <si>
    <t>・モデル建物法入力シート様式Aによる</t>
    <rPh sb="4" eb="7">
      <t>タテモノホウ</t>
    </rPh>
    <rPh sb="7" eb="9">
      <t>ニュウリョク</t>
    </rPh>
    <rPh sb="12" eb="14">
      <t>ヨウシキ</t>
    </rPh>
    <phoneticPr fontId="2"/>
  </si>
  <si>
    <t>２．モデル建物法</t>
    <rPh sb="5" eb="8">
      <t>タテモノホウ</t>
    </rPh>
    <phoneticPr fontId="2"/>
  </si>
  <si>
    <t>・モデル建物法入力シート様式B1による</t>
    <rPh sb="4" eb="7">
      <t>タテモノホウ</t>
    </rPh>
    <rPh sb="7" eb="9">
      <t>ニュウリョク</t>
    </rPh>
    <rPh sb="12" eb="14">
      <t>ヨウシキ</t>
    </rPh>
    <phoneticPr fontId="2"/>
  </si>
  <si>
    <t>・モデル建物法入力シート様式B2による</t>
    <rPh sb="4" eb="7">
      <t>タテモノホウ</t>
    </rPh>
    <rPh sb="7" eb="9">
      <t>ニュウリョク</t>
    </rPh>
    <rPh sb="12" eb="14">
      <t>ヨウシキ</t>
    </rPh>
    <phoneticPr fontId="2"/>
  </si>
  <si>
    <t>・モデル建物法入力シート様式B3による</t>
    <rPh sb="4" eb="7">
      <t>タテモノホウ</t>
    </rPh>
    <rPh sb="7" eb="9">
      <t>ニュウリョク</t>
    </rPh>
    <rPh sb="12" eb="14">
      <t>ヨウシキ</t>
    </rPh>
    <phoneticPr fontId="2"/>
  </si>
  <si>
    <t>・モデル建物法入力シート様式C1による</t>
    <rPh sb="4" eb="7">
      <t>タテモノホウ</t>
    </rPh>
    <rPh sb="7" eb="9">
      <t>ニュウリョク</t>
    </rPh>
    <rPh sb="12" eb="14">
      <t>ヨウシキ</t>
    </rPh>
    <phoneticPr fontId="2"/>
  </si>
  <si>
    <t>・モデル建物法入力シート様式C2による</t>
    <rPh sb="4" eb="7">
      <t>タテモノホウ</t>
    </rPh>
    <rPh sb="7" eb="9">
      <t>ニュウリョク</t>
    </rPh>
    <rPh sb="12" eb="14">
      <t>ヨウシキ</t>
    </rPh>
    <phoneticPr fontId="2"/>
  </si>
  <si>
    <t>・モデル建物法入力シート様式C3による</t>
    <rPh sb="4" eb="7">
      <t>タテモノホウ</t>
    </rPh>
    <rPh sb="7" eb="9">
      <t>ニュウリョク</t>
    </rPh>
    <rPh sb="12" eb="14">
      <t>ヨウシキ</t>
    </rPh>
    <phoneticPr fontId="2"/>
  </si>
  <si>
    <t>・モデル建物法入力シート様式C4による</t>
    <rPh sb="4" eb="7">
      <t>タテモノホウ</t>
    </rPh>
    <rPh sb="7" eb="9">
      <t>ニュウリョク</t>
    </rPh>
    <rPh sb="12" eb="14">
      <t>ヨウシキ</t>
    </rPh>
    <phoneticPr fontId="2"/>
  </si>
  <si>
    <t>・モデル建物法入力シート様式Dによる</t>
    <rPh sb="4" eb="7">
      <t>タテモノホウ</t>
    </rPh>
    <rPh sb="7" eb="9">
      <t>ニュウリョク</t>
    </rPh>
    <rPh sb="12" eb="14">
      <t>ヨウシキ</t>
    </rPh>
    <phoneticPr fontId="2"/>
  </si>
  <si>
    <t>・モデル建物法入力シート様式Eによる</t>
    <rPh sb="4" eb="7">
      <t>タテモノホウ</t>
    </rPh>
    <rPh sb="7" eb="9">
      <t>ニュウリョク</t>
    </rPh>
    <rPh sb="12" eb="14">
      <t>ヨウシキ</t>
    </rPh>
    <phoneticPr fontId="2"/>
  </si>
  <si>
    <t>・モデル建物法入力シート様式Fによる</t>
    <rPh sb="4" eb="7">
      <t>タテモノホウ</t>
    </rPh>
    <rPh sb="7" eb="9">
      <t>ニュウリョク</t>
    </rPh>
    <rPh sb="12" eb="14">
      <t>ヨウシキ</t>
    </rPh>
    <phoneticPr fontId="2"/>
  </si>
  <si>
    <t>・モデル建物法入力シート様式Gによる</t>
    <rPh sb="4" eb="7">
      <t>タテモノホウ</t>
    </rPh>
    <rPh sb="7" eb="9">
      <t>ニュウリョク</t>
    </rPh>
    <rPh sb="12" eb="14">
      <t>ヨウシキ</t>
    </rPh>
    <phoneticPr fontId="2"/>
  </si>
  <si>
    <t>・モデル建物法入力シート様式Hによる</t>
    <rPh sb="4" eb="7">
      <t>タテモノホウ</t>
    </rPh>
    <rPh sb="7" eb="9">
      <t>ニュウリョク</t>
    </rPh>
    <rPh sb="12" eb="14">
      <t>ヨウシキ</t>
    </rPh>
    <phoneticPr fontId="2"/>
  </si>
  <si>
    <t>・モデル建物法入力シート様式Iによる</t>
    <rPh sb="4" eb="7">
      <t>タテモノホウ</t>
    </rPh>
    <rPh sb="7" eb="9">
      <t>ニュウリョク</t>
    </rPh>
    <rPh sb="12" eb="14">
      <t>ヨウシキ</t>
    </rPh>
    <phoneticPr fontId="2"/>
  </si>
  <si>
    <t>BＥＭＳの採用</t>
    <rPh sb="5" eb="7">
      <t>サイヨウ</t>
    </rPh>
    <phoneticPr fontId="2"/>
  </si>
  <si>
    <t>令和4年10月1日以降に低炭素建築物を申請する建築部（新築）に限り、本ツールをご利用いただくことができます。</t>
    <rPh sb="0" eb="2">
      <t>レイワ</t>
    </rPh>
    <rPh sb="3" eb="4">
      <t>ネン</t>
    </rPh>
    <rPh sb="6" eb="7">
      <t>ガツ</t>
    </rPh>
    <rPh sb="8" eb="11">
      <t>ニチイコウ</t>
    </rPh>
    <rPh sb="12" eb="15">
      <t>テイタンソ</t>
    </rPh>
    <rPh sb="15" eb="18">
      <t>ケンチクブツ</t>
    </rPh>
    <rPh sb="19" eb="21">
      <t>シンセイ</t>
    </rPh>
    <rPh sb="23" eb="26">
      <t>ケンチクブ</t>
    </rPh>
    <rPh sb="27" eb="29">
      <t>シンチク</t>
    </rPh>
    <rPh sb="31" eb="32">
      <t>カギ</t>
    </rPh>
    <rPh sb="34" eb="35">
      <t>ホン</t>
    </rPh>
    <rPh sb="40" eb="42">
      <t>リヨウ</t>
    </rPh>
    <phoneticPr fontId="2"/>
  </si>
  <si>
    <t>新築の建築物専用です｡</t>
    <rPh sb="0" eb="2">
      <t>シンチク</t>
    </rPh>
    <rPh sb="3" eb="6">
      <t>ケンチクブツ</t>
    </rPh>
    <rPh sb="6" eb="8">
      <t>センヨウ</t>
    </rPh>
    <phoneticPr fontId="2"/>
  </si>
  <si>
    <t>新築の建築物専用です。</t>
    <rPh sb="0" eb="2">
      <t>シンチク</t>
    </rPh>
    <rPh sb="3" eb="6">
      <t>ケンチクブツ</t>
    </rPh>
    <rPh sb="6" eb="8">
      <t>センヨウ</t>
    </rPh>
    <phoneticPr fontId="2"/>
  </si>
  <si>
    <t>鉄筋コンクリート</t>
    <rPh sb="0" eb="2">
      <t>テッキン</t>
    </rPh>
    <phoneticPr fontId="2"/>
  </si>
  <si>
    <t>●●</t>
    <phoneticPr fontId="2"/>
  </si>
  <si>
    <t>●●</t>
    <phoneticPr fontId="2"/>
  </si>
  <si>
    <t>建築に要する費用　約●●円</t>
    <rPh sb="0" eb="2">
      <t>ケンチク</t>
    </rPh>
    <rPh sb="3" eb="4">
      <t>ヨウ</t>
    </rPh>
    <rPh sb="6" eb="8">
      <t>ヒヨウ</t>
    </rPh>
    <rPh sb="9" eb="10">
      <t>ヤク</t>
    </rPh>
    <rPh sb="12" eb="13">
      <t>エン</t>
    </rPh>
    <phoneticPr fontId="2"/>
  </si>
  <si>
    <t>設計内容説明書＜共同住宅共用部分（新築）＞</t>
    <rPh sb="0" eb="2">
      <t>セッケイ</t>
    </rPh>
    <rPh sb="2" eb="4">
      <t>ナイヨウ</t>
    </rPh>
    <rPh sb="4" eb="7">
      <t>セツメイショ</t>
    </rPh>
    <rPh sb="8" eb="10">
      <t>キョウドウ</t>
    </rPh>
    <rPh sb="10" eb="12">
      <t>ジュウタク</t>
    </rPh>
    <rPh sb="12" eb="14">
      <t>キョウヨウ</t>
    </rPh>
    <rPh sb="14" eb="16">
      <t>ブブン</t>
    </rPh>
    <rPh sb="17" eb="19">
      <t>シンチク</t>
    </rPh>
    <phoneticPr fontId="2"/>
  </si>
  <si>
    <t>設計内容説明書＜全住戸用（新築）＞</t>
    <rPh sb="0" eb="2">
      <t>セッケイ</t>
    </rPh>
    <rPh sb="2" eb="4">
      <t>ナイヨウ</t>
    </rPh>
    <rPh sb="4" eb="7">
      <t>セツメイショ</t>
    </rPh>
    <rPh sb="8" eb="9">
      <t>ゼン</t>
    </rPh>
    <rPh sb="9" eb="11">
      <t>ジュウコ</t>
    </rPh>
    <rPh sb="11" eb="12">
      <t>ヨウ</t>
    </rPh>
    <rPh sb="13" eb="15">
      <t>シンチク</t>
    </rPh>
    <phoneticPr fontId="2"/>
  </si>
  <si>
    <t>＜登録住宅性能評価機関・登録建築物エネルギー消費性能判定機関からのお願い＞</t>
    <rPh sb="1" eb="3">
      <t>トウロク</t>
    </rPh>
    <rPh sb="3" eb="5">
      <t>ジュウタク</t>
    </rPh>
    <rPh sb="5" eb="7">
      <t>セイノウ</t>
    </rPh>
    <rPh sb="7" eb="9">
      <t>ヒョウカ</t>
    </rPh>
    <rPh sb="9" eb="11">
      <t>キカン</t>
    </rPh>
    <rPh sb="12" eb="17">
      <t>トウロクケンチクブツ</t>
    </rPh>
    <rPh sb="22" eb="26">
      <t>ショウヒセイノウ</t>
    </rPh>
    <rPh sb="26" eb="28">
      <t>ハンテイ</t>
    </rPh>
    <rPh sb="28" eb="30">
      <t>キカン</t>
    </rPh>
    <rPh sb="34" eb="35">
      <t>ネガ</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</si>
</sst>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 &quot;¥&quot;* #,##0_ ;_ &quot;¥&quot;* \-#,##0_ ;_ &quot;¥&quot;* &quot;-&quot;_ ;_ @_ "/>
    <numFmt numFmtId="41" formatCode="_ * #,##0_ ;_ * \-#,##0_ ;_ * &quot;-&quot;_ ;_ @_ "/>
    <numFmt numFmtId="176" formatCode="0.0_ "/>
    <numFmt numFmtId="177" formatCode="0.00_ "/>
    <numFmt numFmtId="178" formatCode="0.000_ "/>
    <numFmt numFmtId="179" formatCode="#,##0.00_ "/>
    <numFmt numFmtId="180" formatCode="0_ "/>
    <numFmt numFmtId="181" formatCode="#,##0.0;[Red]\-#,##0.0"/>
    <numFmt numFmtId="182" formatCode="#,##0.00_);[Red]\(#,##0.00\)"/>
    <numFmt numFmtId="183" formatCode="0.00&quot;㎡&quot;"/>
    <numFmt numFmtId="184" formatCode="0.00_);[Red]\(0.00\)"/>
  </numFmts>
  <fonts count="61">
    <font>
      <sz val="10"/>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2"/>
      <color indexed="8"/>
      <name val="ＭＳ Ｐゴシック"/>
      <family val="3"/>
      <charset val="128"/>
    </font>
    <font>
      <sz val="10"/>
      <color indexed="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b/>
      <sz val="10"/>
      <color indexed="8"/>
      <name val="ＭＳ Ｐゴシック"/>
      <family val="3"/>
      <charset val="128"/>
    </font>
    <font>
      <sz val="10"/>
      <name val="ＭＳ 明朝"/>
      <family val="1"/>
      <charset val="128"/>
    </font>
    <font>
      <sz val="11"/>
      <name val="ＭＳ 明朝"/>
      <family val="1"/>
      <charset val="128"/>
    </font>
    <font>
      <sz val="9"/>
      <name val="ＭＳ 明朝"/>
      <family val="1"/>
      <charset val="128"/>
    </font>
    <font>
      <sz val="18"/>
      <name val="ＭＳ Ｐゴシック"/>
      <family val="3"/>
      <charset val="128"/>
    </font>
    <font>
      <sz val="8"/>
      <name val="ＭＳ ゴシック"/>
      <family val="3"/>
      <charset val="128"/>
    </font>
    <font>
      <sz val="6"/>
      <name val="ＭＳ 明朝"/>
      <family val="1"/>
      <charset val="128"/>
    </font>
    <font>
      <vertAlign val="superscript"/>
      <sz val="8"/>
      <name val="ＭＳ Ｐゴシック"/>
      <family val="3"/>
      <charset val="128"/>
    </font>
    <font>
      <b/>
      <sz val="9"/>
      <color indexed="81"/>
      <name val="ＭＳ Ｐゴシック"/>
      <family val="3"/>
      <charset val="128"/>
    </font>
    <font>
      <sz val="7"/>
      <name val="ＭＳ Ｐゴシック"/>
      <family val="3"/>
      <charset val="128"/>
    </font>
    <font>
      <sz val="9"/>
      <color indexed="81"/>
      <name val="ＭＳ Ｐゴシック"/>
      <family val="3"/>
      <charset val="128"/>
    </font>
    <font>
      <sz val="14"/>
      <name val="ＭＳ Ｐゴシック"/>
      <family val="3"/>
      <charset val="128"/>
    </font>
    <font>
      <sz val="16"/>
      <name val="ＭＳ Ｐゴシック"/>
      <family val="3"/>
      <charset val="128"/>
    </font>
    <font>
      <sz val="12"/>
      <name val="ＭＳ 明朝"/>
      <family val="1"/>
      <charset val="128"/>
    </font>
    <font>
      <sz val="8"/>
      <name val="ＭＳ 明朝"/>
      <family val="1"/>
      <charset val="128"/>
    </font>
    <font>
      <sz val="24"/>
      <name val="ＭＳ Ｐゴシック"/>
      <family val="3"/>
      <charset val="128"/>
    </font>
    <font>
      <sz val="11"/>
      <name val="HGPｺﾞｼｯｸM"/>
      <family val="3"/>
      <charset val="128"/>
    </font>
    <font>
      <sz val="12"/>
      <name val="HGPｺﾞｼｯｸM"/>
      <family val="3"/>
      <charset val="128"/>
    </font>
    <font>
      <b/>
      <sz val="14"/>
      <name val="ＭＳ Ｐゴシック"/>
      <family val="3"/>
      <charset val="128"/>
    </font>
    <font>
      <sz val="10"/>
      <name val="HGPｺﾞｼｯｸM"/>
      <family val="3"/>
      <charset val="128"/>
    </font>
    <font>
      <u/>
      <sz val="11"/>
      <name val="ＭＳ Ｐゴシック"/>
      <family val="3"/>
      <charset val="128"/>
    </font>
    <font>
      <sz val="9"/>
      <name val="ＭＳ Ｐ明朝"/>
      <family val="1"/>
      <charset val="128"/>
    </font>
    <font>
      <sz val="9"/>
      <name val="HGPｺﾞｼｯｸM"/>
      <family val="3"/>
      <charset val="128"/>
    </font>
    <font>
      <sz val="8"/>
      <color indexed="10"/>
      <name val="ＭＳ Ｐ明朝"/>
      <family val="1"/>
      <charset val="128"/>
    </font>
    <font>
      <u/>
      <sz val="10"/>
      <color indexed="12"/>
      <name val="ＭＳ Ｐゴシック"/>
      <family val="3"/>
      <charset val="128"/>
    </font>
    <font>
      <sz val="10"/>
      <color indexed="12"/>
      <name val="ＭＳ Ｐゴシック"/>
      <family val="3"/>
      <charset val="128"/>
    </font>
    <font>
      <sz val="7"/>
      <name val="ＭＳ Ｐ明朝"/>
      <family val="1"/>
      <charset val="128"/>
    </font>
    <font>
      <b/>
      <u/>
      <sz val="9"/>
      <name val="ＭＳ Ｐ明朝"/>
      <family val="1"/>
      <charset val="128"/>
    </font>
    <font>
      <b/>
      <u/>
      <sz val="9"/>
      <name val="ＭＳ Ｐゴシック"/>
      <family val="3"/>
      <charset val="128"/>
    </font>
    <font>
      <u/>
      <sz val="9"/>
      <name val="ＭＳ Ｐゴシック"/>
      <family val="3"/>
      <charset val="128"/>
    </font>
    <font>
      <b/>
      <sz val="11"/>
      <name val="ＭＳ Ｐゴシック"/>
      <family val="3"/>
      <charset val="128"/>
    </font>
    <font>
      <sz val="10"/>
      <name val="ＭＳ Ｐ明朝"/>
      <family val="1"/>
      <charset val="128"/>
    </font>
    <font>
      <b/>
      <sz val="12"/>
      <name val="ＭＳ Ｐ明朝"/>
      <family val="1"/>
      <charset val="128"/>
    </font>
    <font>
      <b/>
      <sz val="10"/>
      <name val="ＭＳ Ｐ明朝"/>
      <family val="1"/>
      <charset val="128"/>
    </font>
    <font>
      <sz val="9"/>
      <color indexed="9"/>
      <name val="ＭＳ Ｐゴシック"/>
      <family val="3"/>
      <charset val="128"/>
    </font>
    <font>
      <sz val="9"/>
      <color indexed="22"/>
      <name val="ＭＳ Ｐゴシック"/>
      <family val="3"/>
      <charset val="128"/>
    </font>
    <font>
      <sz val="11"/>
      <name val="ＭＳ Ｐ明朝"/>
      <family val="1"/>
      <charset val="128"/>
    </font>
    <font>
      <sz val="8"/>
      <name val="ＭＳ Ｐ明朝"/>
      <family val="1"/>
      <charset val="128"/>
    </font>
    <font>
      <sz val="12"/>
      <name val="ＭＳ Ｐ明朝"/>
      <family val="1"/>
      <charset val="128"/>
    </font>
    <font>
      <sz val="11.5"/>
      <name val="ＭＳ 明朝"/>
      <family val="1"/>
      <charset val="128"/>
    </font>
    <font>
      <sz val="18"/>
      <color indexed="81"/>
      <name val="ＭＳ Ｐゴシック"/>
      <family val="3"/>
      <charset val="128"/>
    </font>
    <font>
      <sz val="6"/>
      <name val="ＭＳ Ｐゴシック"/>
      <family val="3"/>
      <charset val="128"/>
    </font>
    <font>
      <sz val="11"/>
      <color theme="1"/>
      <name val="ＭＳ Ｐゴシック"/>
      <family val="3"/>
      <charset val="128"/>
      <scheme val="minor"/>
    </font>
    <font>
      <b/>
      <sz val="9"/>
      <color rgb="FFFF0000"/>
      <name val="ＭＳ Ｐ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
      <sz val="8"/>
      <color theme="1"/>
      <name val="ＭＳ 明朝"/>
      <family val="1"/>
      <charset val="128"/>
    </font>
    <font>
      <sz val="9"/>
      <color rgb="FFFF0000"/>
      <name val="ＭＳ 明朝"/>
      <family val="1"/>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8"/>
        <bgColor indexed="64"/>
      </patternFill>
    </fill>
    <fill>
      <patternFill patternType="solid">
        <fgColor indexed="45"/>
        <bgColor indexed="64"/>
      </patternFill>
    </fill>
    <fill>
      <patternFill patternType="solid">
        <fgColor indexed="22"/>
        <bgColor indexed="64"/>
      </patternFill>
    </fill>
    <fill>
      <patternFill patternType="solid">
        <fgColor rgb="FFFFFF99"/>
        <bgColor indexed="64"/>
      </patternFill>
    </fill>
    <fill>
      <patternFill patternType="solid">
        <fgColor rgb="FFCCECFF"/>
        <bgColor indexed="64"/>
      </patternFill>
    </fill>
    <fill>
      <patternFill patternType="solid">
        <fgColor rgb="FFCCFFCC"/>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top style="hair">
        <color indexed="64"/>
      </top>
      <bottom/>
      <diagonal/>
    </border>
    <border>
      <left style="thin">
        <color indexed="64"/>
      </left>
      <right/>
      <top style="medium">
        <color indexed="64"/>
      </top>
      <bottom style="hair">
        <color indexed="64"/>
      </bottom>
      <diagonal/>
    </border>
    <border>
      <left/>
      <right style="medium">
        <color indexed="64"/>
      </right>
      <top style="thin">
        <color indexed="64"/>
      </top>
      <bottom/>
      <diagonal/>
    </border>
    <border>
      <left/>
      <right style="thin">
        <color indexed="64"/>
      </right>
      <top style="hair">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thin">
        <color indexed="64"/>
      </top>
      <bottom/>
      <diagonal/>
    </border>
  </borders>
  <cellStyleXfs count="19">
    <xf numFmtId="0" fontId="0" fillId="0" borderId="0">
      <alignment vertical="center"/>
    </xf>
    <xf numFmtId="0" fontId="36" fillId="0" borderId="0" applyNumberFormat="0" applyFill="0" applyBorder="0" applyAlignment="0" applyProtection="0">
      <alignment vertical="top"/>
      <protection locked="0"/>
    </xf>
    <xf numFmtId="38" fontId="1" fillId="0" borderId="0" applyFont="0" applyFill="0" applyBorder="0" applyAlignment="0" applyProtection="0"/>
    <xf numFmtId="0" fontId="54" fillId="0" borderId="0">
      <alignment vertical="center"/>
    </xf>
    <xf numFmtId="0" fontId="1" fillId="0" borderId="0">
      <alignment vertical="center"/>
    </xf>
    <xf numFmtId="0" fontId="54" fillId="0" borderId="0">
      <alignment vertical="center"/>
    </xf>
    <xf numFmtId="0" fontId="1" fillId="0" borderId="0"/>
    <xf numFmtId="0" fontId="1" fillId="0" borderId="0"/>
    <xf numFmtId="0" fontId="1" fillId="0" borderId="0"/>
    <xf numFmtId="0" fontId="1" fillId="0" borderId="0"/>
    <xf numFmtId="0" fontId="1" fillId="0" borderId="0"/>
    <xf numFmtId="0" fontId="54" fillId="0" borderId="0">
      <alignment vertical="center"/>
    </xf>
    <xf numFmtId="0" fontId="1" fillId="0" borderId="0"/>
    <xf numFmtId="0" fontId="17" fillId="0" borderId="0">
      <alignment vertical="center"/>
    </xf>
    <xf numFmtId="0" fontId="1" fillId="0" borderId="0">
      <alignment vertical="center"/>
    </xf>
    <xf numFmtId="0" fontId="1" fillId="0" borderId="0"/>
    <xf numFmtId="0" fontId="1" fillId="0" borderId="0"/>
    <xf numFmtId="0" fontId="1" fillId="0" borderId="0"/>
    <xf numFmtId="0" fontId="1" fillId="0" borderId="0"/>
  </cellStyleXfs>
  <cellXfs count="1700">
    <xf numFmtId="0" fontId="0" fillId="0" borderId="0" xfId="0">
      <alignment vertical="center"/>
    </xf>
    <xf numFmtId="0" fontId="4" fillId="0" borderId="0" xfId="0" applyFont="1" applyBorder="1" applyAlignment="1" applyProtection="1">
      <alignment vertical="center"/>
    </xf>
    <xf numFmtId="0" fontId="4" fillId="0" borderId="0" xfId="0" applyFont="1" applyProtection="1">
      <alignment vertical="center"/>
    </xf>
    <xf numFmtId="0" fontId="5" fillId="0" borderId="0" xfId="0" applyFont="1" applyAlignment="1" applyProtection="1">
      <alignment vertical="center"/>
    </xf>
    <xf numFmtId="0" fontId="3" fillId="0" borderId="0" xfId="0" applyFont="1" applyAlignment="1" applyProtection="1">
      <alignment vertical="center"/>
    </xf>
    <xf numFmtId="0" fontId="5" fillId="0" borderId="0" xfId="0" applyFont="1" applyAlignment="1" applyProtection="1">
      <alignment horizontal="right" vertical="center"/>
    </xf>
    <xf numFmtId="0" fontId="4" fillId="0" borderId="0" xfId="0" applyFont="1" applyAlignment="1" applyProtection="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Protection="1">
      <alignment vertical="center"/>
    </xf>
    <xf numFmtId="0" fontId="5" fillId="0" borderId="0" xfId="0" quotePrefix="1" applyFont="1" applyFill="1" applyBorder="1" applyProtection="1">
      <alignment vertical="center"/>
    </xf>
    <xf numFmtId="0" fontId="5" fillId="2"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0" borderId="0" xfId="0" quotePrefix="1" applyFont="1" applyAlignment="1" applyProtection="1">
      <alignment horizontal="center" vertical="center"/>
    </xf>
    <xf numFmtId="58" fontId="5" fillId="0" borderId="0" xfId="0" applyNumberFormat="1" applyFont="1" applyAlignment="1" applyProtection="1">
      <alignment horizontal="lef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58" fontId="1" fillId="0" borderId="0" xfId="0" applyNumberFormat="1" applyFont="1" applyAlignment="1" applyProtection="1">
      <alignment horizontal="left" vertical="center"/>
    </xf>
    <xf numFmtId="0" fontId="8" fillId="0" borderId="0" xfId="0" applyFont="1" applyAlignment="1" applyProtection="1">
      <alignment vertical="center"/>
    </xf>
    <xf numFmtId="0" fontId="10" fillId="0" borderId="0" xfId="0" applyFont="1" applyAlignment="1" applyProtection="1">
      <alignment horizontal="right" vertical="center"/>
    </xf>
    <xf numFmtId="0" fontId="10" fillId="0" borderId="0" xfId="0" applyFont="1" applyAlignment="1" applyProtection="1">
      <alignment vertical="center"/>
    </xf>
    <xf numFmtId="0" fontId="11" fillId="0" borderId="0" xfId="0" applyFont="1" applyAlignment="1" applyProtection="1">
      <alignment vertical="center"/>
    </xf>
    <xf numFmtId="0" fontId="4" fillId="0" borderId="0" xfId="13" applyFont="1">
      <alignment vertical="center"/>
    </xf>
    <xf numFmtId="0" fontId="4" fillId="0" borderId="2" xfId="13" applyFont="1" applyFill="1" applyBorder="1">
      <alignment vertical="center"/>
    </xf>
    <xf numFmtId="0" fontId="4" fillId="0" borderId="3" xfId="13" applyFont="1" applyFill="1" applyBorder="1" applyAlignment="1">
      <alignment horizontal="center" vertical="center"/>
    </xf>
    <xf numFmtId="0" fontId="4" fillId="0" borderId="4" xfId="13" applyFont="1" applyFill="1" applyBorder="1" applyAlignment="1">
      <alignment horizontal="center" vertical="center"/>
    </xf>
    <xf numFmtId="0" fontId="4" fillId="0" borderId="5" xfId="13" applyFont="1" applyFill="1" applyBorder="1">
      <alignment vertical="center"/>
    </xf>
    <xf numFmtId="0" fontId="4" fillId="0" borderId="4" xfId="13" applyFont="1" applyFill="1" applyBorder="1">
      <alignment vertical="center"/>
    </xf>
    <xf numFmtId="0" fontId="4" fillId="0" borderId="6" xfId="13" applyFont="1" applyFill="1" applyBorder="1">
      <alignment vertical="center"/>
    </xf>
    <xf numFmtId="0" fontId="4" fillId="0" borderId="7" xfId="13" applyFont="1" applyFill="1" applyBorder="1">
      <alignment vertical="center"/>
    </xf>
    <xf numFmtId="0" fontId="4" fillId="0" borderId="7" xfId="13" applyFont="1" applyFill="1" applyBorder="1" applyAlignment="1">
      <alignment horizontal="center" vertical="center"/>
    </xf>
    <xf numFmtId="0" fontId="4" fillId="0" borderId="8" xfId="13" applyFont="1" applyFill="1" applyBorder="1" applyAlignment="1">
      <alignment horizontal="center" vertical="center"/>
    </xf>
    <xf numFmtId="0" fontId="4" fillId="2" borderId="3" xfId="13" applyFont="1" applyFill="1" applyBorder="1" applyAlignment="1">
      <alignment horizontal="center" vertical="center"/>
    </xf>
    <xf numFmtId="0" fontId="4" fillId="2" borderId="4" xfId="13" applyFont="1" applyFill="1" applyBorder="1" applyAlignment="1">
      <alignment horizontal="center" vertical="center"/>
    </xf>
    <xf numFmtId="0" fontId="4" fillId="2" borderId="7" xfId="13" applyFont="1" applyFill="1" applyBorder="1" applyAlignment="1">
      <alignment horizontal="center" vertical="center"/>
    </xf>
    <xf numFmtId="0" fontId="4" fillId="0" borderId="4" xfId="13" applyFont="1" applyFill="1" applyBorder="1" applyAlignment="1">
      <alignment vertical="center"/>
    </xf>
    <xf numFmtId="0" fontId="4" fillId="0" borderId="3" xfId="13" applyFont="1" applyFill="1" applyBorder="1" applyAlignment="1">
      <alignment vertical="center"/>
    </xf>
    <xf numFmtId="0" fontId="1" fillId="0" borderId="0" xfId="14">
      <alignment vertical="center"/>
    </xf>
    <xf numFmtId="0" fontId="1" fillId="0" borderId="9" xfId="14" applyBorder="1" applyAlignment="1">
      <alignment horizontal="center" vertical="center"/>
    </xf>
    <xf numFmtId="0" fontId="1" fillId="0" borderId="10" xfId="14" applyBorder="1" applyAlignment="1">
      <alignment horizontal="center" vertical="center"/>
    </xf>
    <xf numFmtId="0" fontId="1" fillId="0" borderId="11" xfId="14" applyBorder="1" applyAlignment="1">
      <alignment horizontal="center" vertical="center"/>
    </xf>
    <xf numFmtId="0" fontId="1" fillId="0" borderId="12" xfId="14" applyBorder="1" applyAlignment="1">
      <alignment horizontal="center" vertical="center"/>
    </xf>
    <xf numFmtId="0" fontId="1" fillId="0" borderId="13" xfId="14" applyBorder="1" applyAlignment="1">
      <alignment horizontal="center" vertical="center"/>
    </xf>
    <xf numFmtId="0" fontId="1" fillId="0" borderId="14" xfId="14" applyBorder="1" applyAlignment="1">
      <alignment horizontal="center" vertical="center"/>
    </xf>
    <xf numFmtId="0" fontId="1" fillId="0" borderId="15" xfId="14" applyBorder="1" applyAlignment="1">
      <alignment horizontal="center" vertical="center"/>
    </xf>
    <xf numFmtId="0" fontId="1" fillId="0" borderId="0" xfId="14" applyBorder="1">
      <alignment vertical="center"/>
    </xf>
    <xf numFmtId="0" fontId="1" fillId="0" borderId="0" xfId="14" applyBorder="1" applyAlignment="1">
      <alignment horizontal="center" vertical="center"/>
    </xf>
    <xf numFmtId="0" fontId="1" fillId="0" borderId="0" xfId="14" applyAlignment="1">
      <alignment horizontal="left" vertical="center"/>
    </xf>
    <xf numFmtId="0" fontId="1" fillId="0" borderId="0" xfId="14" applyBorder="1" applyAlignment="1">
      <alignment horizontal="left" vertical="center"/>
    </xf>
    <xf numFmtId="0" fontId="1" fillId="0" borderId="0" xfId="14" applyAlignment="1">
      <alignment horizontal="center" vertical="center"/>
    </xf>
    <xf numFmtId="0" fontId="1" fillId="0" borderId="0" xfId="14" applyFill="1" applyBorder="1" applyAlignment="1">
      <alignment horizontal="center" vertical="center"/>
    </xf>
    <xf numFmtId="0" fontId="1" fillId="2" borderId="0" xfId="14" applyFill="1" applyAlignment="1">
      <alignment horizontal="center" vertical="center"/>
    </xf>
    <xf numFmtId="179" fontId="1" fillId="2" borderId="0" xfId="14" applyNumberFormat="1" applyFill="1" applyAlignment="1">
      <alignment horizontal="center" vertical="center"/>
    </xf>
    <xf numFmtId="182" fontId="1" fillId="0" borderId="0" xfId="14" applyNumberFormat="1" applyAlignment="1">
      <alignment horizontal="center" vertical="center"/>
    </xf>
    <xf numFmtId="0" fontId="1" fillId="2" borderId="13" xfId="14" applyFill="1" applyBorder="1" applyAlignment="1">
      <alignment horizontal="center" vertical="center"/>
    </xf>
    <xf numFmtId="179" fontId="1" fillId="2" borderId="13" xfId="14" applyNumberFormat="1" applyFill="1" applyBorder="1" applyAlignment="1">
      <alignment horizontal="center" vertical="center"/>
    </xf>
    <xf numFmtId="0" fontId="1" fillId="0" borderId="13" xfId="14" applyFill="1" applyBorder="1" applyAlignment="1">
      <alignment horizontal="center" vertical="center"/>
    </xf>
    <xf numFmtId="182" fontId="1" fillId="0" borderId="13" xfId="14" applyNumberFormat="1" applyBorder="1" applyAlignment="1">
      <alignment horizontal="center" vertical="center"/>
    </xf>
    <xf numFmtId="183" fontId="1" fillId="0" borderId="0" xfId="14" applyNumberFormat="1" applyBorder="1" applyAlignment="1">
      <alignment horizontal="center" vertical="center"/>
    </xf>
    <xf numFmtId="183" fontId="1" fillId="2" borderId="0" xfId="14" applyNumberFormat="1" applyFill="1" applyAlignment="1">
      <alignment horizontal="center" vertical="center"/>
    </xf>
    <xf numFmtId="9" fontId="1" fillId="0" borderId="0" xfId="14" applyNumberFormat="1" applyAlignment="1">
      <alignment horizontal="center" vertical="center"/>
    </xf>
    <xf numFmtId="183" fontId="1" fillId="0" borderId="0" xfId="14" applyNumberFormat="1" applyAlignment="1">
      <alignment horizontal="center" vertical="center"/>
    </xf>
    <xf numFmtId="183" fontId="16" fillId="0" borderId="0" xfId="14" applyNumberFormat="1" applyFont="1">
      <alignment vertical="center"/>
    </xf>
    <xf numFmtId="0" fontId="16" fillId="0" borderId="0" xfId="14" applyFont="1" applyAlignment="1">
      <alignment horizontal="center" vertical="center"/>
    </xf>
    <xf numFmtId="0" fontId="16" fillId="0" borderId="0" xfId="14" applyFont="1" applyAlignment="1">
      <alignment horizontal="right" vertical="center"/>
    </xf>
    <xf numFmtId="0" fontId="1" fillId="2" borderId="0" xfId="14" applyFont="1" applyFill="1" applyAlignment="1">
      <alignment horizontal="center" vertical="center"/>
    </xf>
    <xf numFmtId="179" fontId="1" fillId="2" borderId="0" xfId="14" applyNumberFormat="1" applyFont="1" applyFill="1" applyAlignment="1">
      <alignment horizontal="center" vertical="center"/>
    </xf>
    <xf numFmtId="0" fontId="5" fillId="0" borderId="11" xfId="14" applyFont="1" applyBorder="1" applyAlignment="1">
      <alignment horizontal="center" vertical="center"/>
    </xf>
    <xf numFmtId="0" fontId="5" fillId="0" borderId="16" xfId="14" applyFont="1" applyBorder="1" applyAlignment="1">
      <alignment horizontal="center" vertical="center"/>
    </xf>
    <xf numFmtId="0" fontId="5" fillId="0" borderId="12" xfId="14" applyFont="1" applyBorder="1" applyAlignment="1">
      <alignment horizontal="center" vertical="center"/>
    </xf>
    <xf numFmtId="0" fontId="1" fillId="0" borderId="17" xfId="14" applyFont="1" applyBorder="1" applyAlignment="1">
      <alignment horizontal="center" vertical="center"/>
    </xf>
    <xf numFmtId="0" fontId="1" fillId="0" borderId="18" xfId="14" applyFont="1" applyBorder="1" applyAlignment="1">
      <alignment horizontal="center" vertical="center"/>
    </xf>
    <xf numFmtId="0" fontId="1" fillId="0" borderId="19" xfId="14" applyBorder="1" applyAlignment="1">
      <alignment horizontal="center" vertical="center"/>
    </xf>
    <xf numFmtId="0" fontId="1" fillId="0" borderId="15" xfId="14" applyBorder="1">
      <alignment vertical="center"/>
    </xf>
    <xf numFmtId="0" fontId="1" fillId="0" borderId="20" xfId="14" applyFont="1" applyBorder="1" applyAlignment="1">
      <alignment horizontal="center" vertical="center"/>
    </xf>
    <xf numFmtId="0" fontId="1" fillId="0" borderId="0" xfId="14" applyFont="1" applyAlignment="1">
      <alignment horizontal="left" vertical="center"/>
    </xf>
    <xf numFmtId="0" fontId="25" fillId="0" borderId="0" xfId="15" applyFont="1" applyFill="1" applyAlignment="1" applyProtection="1">
      <alignment horizontal="center" vertical="center"/>
    </xf>
    <xf numFmtId="0" fontId="13" fillId="0" borderId="0" xfId="17" applyFont="1" applyFill="1" applyAlignment="1">
      <alignment horizontal="center" vertical="center"/>
    </xf>
    <xf numFmtId="0" fontId="13" fillId="0" borderId="0" xfId="18" applyFont="1" applyFill="1" applyAlignment="1">
      <alignment vertical="center"/>
    </xf>
    <xf numFmtId="0" fontId="14" fillId="0" borderId="0" xfId="12" applyNumberFormat="1" applyFont="1" applyFill="1" applyBorder="1" applyAlignment="1" applyProtection="1">
      <alignment vertical="center"/>
    </xf>
    <xf numFmtId="0" fontId="14" fillId="0" borderId="0" xfId="18" applyFont="1" applyFill="1" applyAlignment="1" applyProtection="1">
      <alignment vertical="center"/>
    </xf>
    <xf numFmtId="0" fontId="14" fillId="0" borderId="0" xfId="18" applyFont="1" applyFill="1" applyAlignment="1" applyProtection="1">
      <alignment horizontal="right" vertical="center"/>
    </xf>
    <xf numFmtId="0" fontId="15" fillId="0" borderId="0" xfId="18" applyFont="1" applyFill="1" applyAlignment="1" applyProtection="1">
      <alignment vertical="center"/>
    </xf>
    <xf numFmtId="0" fontId="14" fillId="0" borderId="0" xfId="18" applyFont="1" applyFill="1" applyAlignment="1">
      <alignment vertical="center"/>
    </xf>
    <xf numFmtId="0" fontId="14" fillId="0" borderId="0" xfId="18" applyFont="1" applyFill="1" applyAlignment="1">
      <alignment horizontal="center" vertical="center"/>
    </xf>
    <xf numFmtId="0" fontId="15" fillId="0" borderId="0" xfId="18" applyFont="1" applyFill="1" applyAlignment="1" applyProtection="1">
      <alignment vertical="center"/>
      <protection locked="0"/>
    </xf>
    <xf numFmtId="0" fontId="15" fillId="0" borderId="0" xfId="18" applyFont="1" applyFill="1" applyAlignment="1" applyProtection="1">
      <alignment horizontal="center" vertical="center"/>
    </xf>
    <xf numFmtId="0" fontId="26" fillId="0" borderId="0" xfId="18" applyFont="1" applyFill="1" applyAlignment="1" applyProtection="1">
      <alignment vertical="center" shrinkToFit="1"/>
    </xf>
    <xf numFmtId="0" fontId="13" fillId="0" borderId="0" xfId="18" applyFont="1" applyFill="1" applyAlignment="1" applyProtection="1">
      <alignment vertical="center" shrinkToFit="1"/>
      <protection locked="0"/>
    </xf>
    <xf numFmtId="0" fontId="13" fillId="0" borderId="0" xfId="18" applyFont="1" applyFill="1" applyAlignment="1" applyProtection="1">
      <alignment horizontal="left" vertical="center"/>
    </xf>
    <xf numFmtId="0" fontId="13" fillId="0" borderId="0" xfId="18" applyFont="1" applyFill="1" applyAlignment="1" applyProtection="1">
      <alignment vertical="center"/>
    </xf>
    <xf numFmtId="0" fontId="13" fillId="0" borderId="0" xfId="18" applyFont="1" applyFill="1" applyBorder="1" applyAlignment="1" applyProtection="1">
      <alignment horizontal="left" vertical="center"/>
    </xf>
    <xf numFmtId="0" fontId="13" fillId="0" borderId="0" xfId="18" applyFont="1" applyFill="1" applyBorder="1" applyAlignment="1" applyProtection="1">
      <alignment horizontal="center" vertical="center"/>
    </xf>
    <xf numFmtId="0" fontId="13" fillId="0" borderId="0" xfId="12" applyNumberFormat="1" applyFont="1" applyFill="1" applyBorder="1" applyAlignment="1" applyProtection="1">
      <alignment vertical="center"/>
    </xf>
    <xf numFmtId="0" fontId="13" fillId="0" borderId="21" xfId="18" applyFont="1" applyFill="1" applyBorder="1" applyAlignment="1">
      <alignment vertical="center"/>
    </xf>
    <xf numFmtId="0" fontId="13" fillId="0" borderId="22" xfId="18" applyFont="1" applyFill="1" applyBorder="1" applyAlignment="1">
      <alignment vertical="center"/>
    </xf>
    <xf numFmtId="0" fontId="13" fillId="0" borderId="23" xfId="18" applyFont="1" applyFill="1" applyBorder="1" applyAlignment="1" applyProtection="1">
      <alignment vertical="center"/>
    </xf>
    <xf numFmtId="0" fontId="13" fillId="0" borderId="24" xfId="18" applyFont="1" applyFill="1" applyBorder="1" applyAlignment="1" applyProtection="1">
      <alignment vertical="center"/>
    </xf>
    <xf numFmtId="0" fontId="13" fillId="0" borderId="0" xfId="18" applyFont="1" applyFill="1" applyBorder="1" applyAlignment="1" applyProtection="1">
      <alignment vertical="center"/>
    </xf>
    <xf numFmtId="0" fontId="13" fillId="0" borderId="25" xfId="18" applyFont="1" applyFill="1" applyBorder="1" applyAlignment="1" applyProtection="1">
      <alignment vertical="center"/>
    </xf>
    <xf numFmtId="0" fontId="13" fillId="0" borderId="26" xfId="18" applyFont="1" applyFill="1" applyBorder="1" applyAlignment="1" applyProtection="1">
      <alignment vertical="center"/>
    </xf>
    <xf numFmtId="0" fontId="13" fillId="0" borderId="0" xfId="18" applyFont="1" applyFill="1" applyBorder="1" applyAlignment="1">
      <alignment vertical="center"/>
    </xf>
    <xf numFmtId="0" fontId="13" fillId="0" borderId="0" xfId="18" applyFont="1" applyFill="1" applyBorder="1" applyAlignment="1" applyProtection="1">
      <alignment horizontal="right" vertical="center" shrinkToFit="1"/>
      <protection locked="0"/>
    </xf>
    <xf numFmtId="0" fontId="13" fillId="0" borderId="27" xfId="18" applyFont="1" applyFill="1" applyBorder="1" applyAlignment="1" applyProtection="1">
      <alignment vertical="center"/>
    </xf>
    <xf numFmtId="0" fontId="13" fillId="0" borderId="28" xfId="18" applyFont="1" applyFill="1" applyBorder="1" applyAlignment="1">
      <alignment vertical="center"/>
    </xf>
    <xf numFmtId="0" fontId="13" fillId="0" borderId="13" xfId="18" applyFont="1" applyFill="1" applyBorder="1" applyAlignment="1">
      <alignment vertical="center"/>
    </xf>
    <xf numFmtId="0" fontId="13" fillId="0" borderId="13" xfId="18" applyFont="1" applyFill="1" applyBorder="1" applyAlignment="1" applyProtection="1">
      <alignment vertical="center"/>
      <protection locked="0"/>
    </xf>
    <xf numFmtId="0" fontId="13" fillId="0" borderId="29" xfId="18" applyFont="1" applyFill="1" applyBorder="1" applyAlignment="1">
      <alignment vertical="center"/>
    </xf>
    <xf numFmtId="0" fontId="13" fillId="0" borderId="28" xfId="18" applyFont="1" applyFill="1" applyBorder="1" applyAlignment="1" applyProtection="1">
      <alignment vertical="center"/>
    </xf>
    <xf numFmtId="0" fontId="13" fillId="0" borderId="13" xfId="18" applyFont="1" applyFill="1" applyBorder="1" applyAlignment="1" applyProtection="1">
      <alignment vertical="center"/>
    </xf>
    <xf numFmtId="0" fontId="13" fillId="0" borderId="29" xfId="18" applyFont="1" applyFill="1" applyBorder="1" applyAlignment="1" applyProtection="1">
      <alignment vertical="center"/>
    </xf>
    <xf numFmtId="0" fontId="13" fillId="0" borderId="13" xfId="12" applyNumberFormat="1" applyFont="1" applyFill="1" applyBorder="1" applyAlignment="1" applyProtection="1">
      <alignment vertical="center"/>
    </xf>
    <xf numFmtId="0" fontId="14" fillId="0" borderId="0" xfId="17" applyFont="1" applyFill="1" applyAlignment="1" applyProtection="1">
      <alignment vertical="center"/>
    </xf>
    <xf numFmtId="0" fontId="15" fillId="0" borderId="0" xfId="17" applyFont="1" applyFill="1" applyAlignment="1" applyProtection="1">
      <alignment vertical="center"/>
    </xf>
    <xf numFmtId="0" fontId="13" fillId="0" borderId="0" xfId="17" applyFont="1" applyFill="1" applyAlignment="1" applyProtection="1">
      <alignment vertical="center"/>
    </xf>
    <xf numFmtId="0" fontId="13" fillId="0" borderId="0" xfId="17" applyFont="1" applyFill="1" applyAlignment="1" applyProtection="1">
      <alignment horizontal="right" vertical="center"/>
    </xf>
    <xf numFmtId="0" fontId="13" fillId="0" borderId="24" xfId="17" applyFont="1" applyFill="1" applyBorder="1" applyAlignment="1" applyProtection="1">
      <alignment vertical="center"/>
    </xf>
    <xf numFmtId="0" fontId="13" fillId="0" borderId="25" xfId="17" applyFont="1" applyFill="1" applyBorder="1" applyAlignment="1" applyProtection="1">
      <alignment vertical="center"/>
    </xf>
    <xf numFmtId="0" fontId="13" fillId="0" borderId="13" xfId="17" applyFont="1" applyFill="1" applyBorder="1" applyAlignment="1" applyProtection="1">
      <alignment vertical="center"/>
    </xf>
    <xf numFmtId="0" fontId="13" fillId="0" borderId="29" xfId="17" applyFont="1" applyFill="1" applyBorder="1" applyAlignment="1" applyProtection="1">
      <alignment vertical="center"/>
    </xf>
    <xf numFmtId="0" fontId="13" fillId="0" borderId="0" xfId="17" applyFont="1" applyFill="1" applyBorder="1" applyAlignment="1" applyProtection="1">
      <alignment vertical="center"/>
    </xf>
    <xf numFmtId="0" fontId="15" fillId="0" borderId="0" xfId="15" applyFont="1" applyFill="1" applyAlignment="1" applyProtection="1">
      <alignment vertical="center"/>
    </xf>
    <xf numFmtId="0" fontId="14" fillId="0" borderId="0" xfId="15" applyFont="1" applyFill="1" applyAlignment="1" applyProtection="1">
      <alignment vertical="center"/>
    </xf>
    <xf numFmtId="0" fontId="15" fillId="0" borderId="0" xfId="15" applyFont="1" applyFill="1" applyAlignment="1" applyProtection="1">
      <alignment horizontal="right" vertical="center"/>
    </xf>
    <xf numFmtId="0" fontId="14" fillId="0" borderId="0" xfId="15" applyFont="1" applyFill="1" applyAlignment="1" applyProtection="1">
      <alignment horizontal="right" vertical="center"/>
    </xf>
    <xf numFmtId="0" fontId="13" fillId="0" borderId="0" xfId="15" applyFont="1" applyFill="1" applyAlignment="1" applyProtection="1">
      <alignment vertical="center"/>
    </xf>
    <xf numFmtId="0" fontId="13" fillId="0" borderId="0" xfId="15" applyFont="1" applyFill="1" applyAlignment="1" applyProtection="1">
      <alignment horizontal="center" vertical="center"/>
    </xf>
    <xf numFmtId="0" fontId="13" fillId="0" borderId="0" xfId="15" applyFont="1" applyFill="1" applyAlignment="1" applyProtection="1">
      <alignment vertical="center" shrinkToFit="1"/>
      <protection locked="0"/>
    </xf>
    <xf numFmtId="0" fontId="26" fillId="0" borderId="0" xfId="15" applyFont="1" applyFill="1" applyAlignment="1" applyProtection="1">
      <alignment vertical="center" shrinkToFit="1"/>
    </xf>
    <xf numFmtId="0" fontId="13" fillId="0" borderId="23" xfId="15" applyFont="1" applyFill="1" applyBorder="1" applyAlignment="1" applyProtection="1">
      <alignment vertical="center"/>
    </xf>
    <xf numFmtId="0" fontId="13" fillId="0" borderId="24" xfId="15" applyFont="1" applyFill="1" applyBorder="1" applyAlignment="1" applyProtection="1">
      <alignment vertical="center"/>
    </xf>
    <xf numFmtId="0" fontId="13" fillId="0" borderId="25" xfId="15" applyFont="1" applyFill="1" applyBorder="1" applyAlignment="1" applyProtection="1">
      <alignment vertical="center"/>
    </xf>
    <xf numFmtId="0" fontId="13" fillId="0" borderId="26" xfId="15" applyFont="1" applyFill="1" applyBorder="1" applyAlignment="1" applyProtection="1">
      <alignment vertical="center"/>
    </xf>
    <xf numFmtId="0" fontId="13" fillId="0" borderId="0" xfId="15" applyFont="1" applyFill="1" applyBorder="1" applyAlignment="1" applyProtection="1">
      <alignment vertical="center"/>
    </xf>
    <xf numFmtId="0" fontId="13" fillId="0" borderId="13" xfId="15" applyFont="1" applyFill="1" applyBorder="1" applyAlignment="1" applyProtection="1">
      <alignment vertical="center"/>
    </xf>
    <xf numFmtId="0" fontId="13" fillId="0" borderId="28" xfId="15" applyFont="1" applyFill="1" applyBorder="1" applyAlignment="1" applyProtection="1">
      <alignment vertical="center"/>
    </xf>
    <xf numFmtId="0" fontId="14" fillId="0" borderId="0" xfId="15" applyFont="1" applyFill="1" applyBorder="1" applyAlignment="1" applyProtection="1">
      <alignment vertical="center"/>
    </xf>
    <xf numFmtId="0" fontId="14" fillId="0" borderId="24" xfId="15" applyFont="1" applyFill="1" applyBorder="1" applyAlignment="1" applyProtection="1">
      <alignment vertical="center"/>
    </xf>
    <xf numFmtId="0" fontId="13" fillId="0" borderId="0" xfId="15" applyFont="1" applyFill="1" applyBorder="1" applyAlignment="1" applyProtection="1">
      <alignment vertical="center" shrinkToFit="1"/>
      <protection locked="0"/>
    </xf>
    <xf numFmtId="0" fontId="1" fillId="0" borderId="0" xfId="15" applyFill="1" applyBorder="1" applyAlignment="1">
      <alignment vertical="center" shrinkToFit="1"/>
    </xf>
    <xf numFmtId="0" fontId="14" fillId="0" borderId="13" xfId="15" applyFont="1" applyFill="1" applyBorder="1" applyAlignment="1" applyProtection="1">
      <alignment vertical="center"/>
    </xf>
    <xf numFmtId="0" fontId="13" fillId="0" borderId="13" xfId="15" applyFont="1" applyFill="1" applyBorder="1" applyAlignment="1" applyProtection="1">
      <alignment vertical="center" shrinkToFit="1"/>
      <protection locked="0"/>
    </xf>
    <xf numFmtId="0" fontId="15" fillId="0" borderId="13" xfId="15" applyFont="1" applyFill="1" applyBorder="1" applyAlignment="1" applyProtection="1">
      <alignment vertical="center"/>
    </xf>
    <xf numFmtId="0" fontId="15" fillId="0" borderId="0" xfId="15" applyFont="1" applyFill="1" applyBorder="1" applyAlignment="1" applyProtection="1">
      <alignment vertical="center"/>
    </xf>
    <xf numFmtId="0" fontId="26" fillId="0" borderId="0" xfId="15" applyFont="1" applyFill="1" applyBorder="1" applyAlignment="1" applyProtection="1">
      <alignment vertical="center"/>
    </xf>
    <xf numFmtId="0" fontId="26" fillId="0" borderId="0" xfId="15" applyFont="1" applyFill="1" applyBorder="1" applyAlignment="1" applyProtection="1">
      <alignment vertical="center" shrinkToFit="1"/>
    </xf>
    <xf numFmtId="0" fontId="13" fillId="0" borderId="0" xfId="15" applyFont="1" applyFill="1" applyBorder="1" applyAlignment="1" applyProtection="1">
      <alignment vertical="center" shrinkToFit="1"/>
    </xf>
    <xf numFmtId="49" fontId="4"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3" xfId="13" applyFont="1" applyFill="1" applyBorder="1" applyAlignment="1">
      <alignment vertical="center"/>
    </xf>
    <xf numFmtId="0" fontId="4" fillId="0" borderId="29" xfId="13" applyFont="1" applyFill="1" applyBorder="1" applyAlignment="1">
      <alignment vertical="center"/>
    </xf>
    <xf numFmtId="0" fontId="1" fillId="0" borderId="0" xfId="14" applyFont="1">
      <alignment vertical="center"/>
    </xf>
    <xf numFmtId="0" fontId="4" fillId="0" borderId="26" xfId="13" applyFont="1" applyFill="1" applyBorder="1">
      <alignment vertical="center"/>
    </xf>
    <xf numFmtId="0" fontId="4" fillId="0" borderId="0" xfId="13" applyFont="1" applyFill="1" applyBorder="1">
      <alignment vertical="center"/>
    </xf>
    <xf numFmtId="0" fontId="4" fillId="0" borderId="30" xfId="13" applyFont="1" applyBorder="1">
      <alignment vertical="center"/>
    </xf>
    <xf numFmtId="0" fontId="4" fillId="0" borderId="0" xfId="13" applyFont="1" applyFill="1" applyBorder="1" applyAlignment="1">
      <alignment horizontal="center" vertical="center"/>
    </xf>
    <xf numFmtId="0" fontId="4" fillId="0" borderId="0" xfId="13" applyFont="1" applyFill="1" applyBorder="1" applyAlignment="1">
      <alignment horizontal="justify" vertical="center"/>
    </xf>
    <xf numFmtId="0" fontId="4" fillId="0" borderId="0" xfId="13" applyFont="1" applyFill="1" applyBorder="1" applyAlignment="1">
      <alignment vertical="center" textRotation="255"/>
    </xf>
    <xf numFmtId="0" fontId="4" fillId="0" borderId="31" xfId="13" applyFont="1" applyFill="1" applyBorder="1">
      <alignment vertical="center"/>
    </xf>
    <xf numFmtId="0" fontId="4" fillId="0" borderId="30" xfId="13" applyFont="1" applyFill="1" applyBorder="1">
      <alignment vertical="center"/>
    </xf>
    <xf numFmtId="0" fontId="4" fillId="0" borderId="30" xfId="13" applyFont="1" applyFill="1" applyBorder="1" applyAlignment="1">
      <alignment horizontal="justify" vertical="center"/>
    </xf>
    <xf numFmtId="0" fontId="4" fillId="0" borderId="0" xfId="13" applyFont="1" applyFill="1" applyBorder="1" applyAlignment="1">
      <alignment horizontal="left" vertical="center"/>
    </xf>
    <xf numFmtId="0" fontId="4" fillId="0" borderId="0" xfId="13" applyFont="1" applyFill="1" applyBorder="1" applyAlignment="1">
      <alignment horizontal="center" vertical="center" textRotation="255"/>
    </xf>
    <xf numFmtId="0" fontId="4" fillId="0" borderId="23" xfId="13" applyFont="1" applyFill="1" applyBorder="1" applyAlignment="1">
      <alignment vertical="center"/>
    </xf>
    <xf numFmtId="0" fontId="4" fillId="0" borderId="26" xfId="13" applyFont="1" applyFill="1" applyBorder="1" applyAlignment="1">
      <alignment vertical="center"/>
    </xf>
    <xf numFmtId="0" fontId="4" fillId="0" borderId="0" xfId="13" applyFont="1" applyFill="1" applyBorder="1" applyAlignment="1">
      <alignment vertical="center"/>
    </xf>
    <xf numFmtId="0" fontId="4" fillId="0" borderId="6" xfId="13" applyFont="1" applyFill="1" applyBorder="1" applyAlignment="1">
      <alignment vertical="center"/>
    </xf>
    <xf numFmtId="0" fontId="4" fillId="0" borderId="7" xfId="13" applyFont="1" applyFill="1" applyBorder="1" applyAlignment="1">
      <alignment vertical="center"/>
    </xf>
    <xf numFmtId="0" fontId="4" fillId="0" borderId="32" xfId="13" applyFont="1" applyFill="1" applyBorder="1" applyAlignment="1">
      <alignment vertical="center"/>
    </xf>
    <xf numFmtId="0" fontId="4" fillId="0" borderId="0" xfId="13" applyFont="1" applyFill="1" applyBorder="1" applyAlignment="1">
      <alignment horizontal="distributed" vertical="center"/>
    </xf>
    <xf numFmtId="0" fontId="3" fillId="0" borderId="0" xfId="13" applyFont="1" applyAlignment="1">
      <alignment vertical="center"/>
    </xf>
    <xf numFmtId="0" fontId="17" fillId="0" borderId="3" xfId="13" applyFont="1" applyFill="1" applyBorder="1" applyAlignment="1">
      <alignment vertical="center"/>
    </xf>
    <xf numFmtId="0" fontId="17" fillId="0" borderId="33" xfId="13" applyFont="1" applyBorder="1" applyAlignment="1">
      <alignment horizontal="center" vertical="top" textRotation="255" indent="1"/>
    </xf>
    <xf numFmtId="0" fontId="4" fillId="0" borderId="33" xfId="13" applyFont="1" applyFill="1" applyBorder="1">
      <alignment vertical="center"/>
    </xf>
    <xf numFmtId="0" fontId="4" fillId="0" borderId="33" xfId="13" applyFont="1" applyFill="1" applyBorder="1" applyAlignment="1">
      <alignment horizontal="justify" vertical="center"/>
    </xf>
    <xf numFmtId="0" fontId="4" fillId="0" borderId="33" xfId="13" applyFont="1" applyFill="1" applyBorder="1" applyAlignment="1">
      <alignment horizontal="center" vertical="top" textRotation="255" indent="1"/>
    </xf>
    <xf numFmtId="0" fontId="4" fillId="0" borderId="33" xfId="13" applyFont="1" applyFill="1" applyBorder="1" applyAlignment="1">
      <alignment horizontal="center" vertical="center" textRotation="255"/>
    </xf>
    <xf numFmtId="0" fontId="4" fillId="0" borderId="33" xfId="13" applyFont="1" applyFill="1" applyBorder="1" applyAlignment="1">
      <alignment vertical="center" textRotation="255"/>
    </xf>
    <xf numFmtId="0" fontId="4" fillId="0" borderId="33" xfId="13" applyFont="1" applyFill="1" applyBorder="1" applyAlignment="1">
      <alignment horizontal="center" vertical="center"/>
    </xf>
    <xf numFmtId="0" fontId="4" fillId="0" borderId="33" xfId="13" applyFont="1" applyBorder="1">
      <alignment vertical="center"/>
    </xf>
    <xf numFmtId="0" fontId="17" fillId="0" borderId="33" xfId="13" applyFont="1" applyFill="1" applyBorder="1" applyAlignment="1">
      <alignment vertical="center"/>
    </xf>
    <xf numFmtId="0" fontId="4" fillId="0" borderId="33" xfId="13" applyFont="1" applyFill="1" applyBorder="1" applyAlignment="1">
      <alignment vertical="center"/>
    </xf>
    <xf numFmtId="0" fontId="4" fillId="0" borderId="34" xfId="13" applyFont="1" applyFill="1" applyBorder="1" applyAlignment="1">
      <alignment horizontal="left" vertical="center"/>
    </xf>
    <xf numFmtId="0" fontId="4" fillId="0" borderId="16" xfId="13" applyFont="1" applyFill="1" applyBorder="1">
      <alignment vertical="center"/>
    </xf>
    <xf numFmtId="0" fontId="4" fillId="0" borderId="16" xfId="13" applyFont="1" applyFill="1" applyBorder="1" applyAlignment="1">
      <alignment horizontal="center" vertical="center"/>
    </xf>
    <xf numFmtId="0" fontId="4" fillId="2" borderId="16" xfId="13" applyFont="1" applyFill="1" applyBorder="1">
      <alignment vertical="center"/>
    </xf>
    <xf numFmtId="0" fontId="4" fillId="0" borderId="16" xfId="13" applyFont="1" applyFill="1" applyBorder="1" applyAlignment="1">
      <alignment vertical="center"/>
    </xf>
    <xf numFmtId="0" fontId="4" fillId="0" borderId="16" xfId="13" applyFont="1" applyFill="1" applyBorder="1" applyAlignment="1">
      <alignment horizontal="center" vertical="center" shrinkToFit="1"/>
    </xf>
    <xf numFmtId="0" fontId="17" fillId="0" borderId="16" xfId="13" applyFont="1" applyFill="1" applyBorder="1" applyAlignment="1">
      <alignment vertical="center"/>
    </xf>
    <xf numFmtId="0" fontId="13" fillId="0" borderId="0" xfId="15" applyFont="1" applyFill="1" applyAlignment="1" applyProtection="1">
      <alignment vertical="center"/>
      <protection locked="0"/>
    </xf>
    <xf numFmtId="0" fontId="14" fillId="0" borderId="0" xfId="12" applyNumberFormat="1" applyFont="1" applyFill="1" applyBorder="1" applyAlignment="1" applyProtection="1">
      <alignment horizontal="center" vertical="center"/>
    </xf>
    <xf numFmtId="0" fontId="15" fillId="0" borderId="0" xfId="18" applyFont="1" applyFill="1" applyBorder="1" applyAlignment="1" applyProtection="1">
      <alignment horizontal="center" vertical="center" shrinkToFit="1"/>
      <protection locked="0"/>
    </xf>
    <xf numFmtId="0" fontId="15" fillId="0" borderId="0" xfId="18" applyFont="1" applyFill="1" applyBorder="1" applyAlignment="1" applyProtection="1">
      <alignment horizontal="center" vertical="center"/>
    </xf>
    <xf numFmtId="177" fontId="13" fillId="0" borderId="21" xfId="18" applyNumberFormat="1" applyFont="1" applyFill="1" applyBorder="1" applyAlignment="1" applyProtection="1">
      <alignment vertical="center" shrinkToFit="1"/>
      <protection locked="0"/>
    </xf>
    <xf numFmtId="0" fontId="13" fillId="0" borderId="21" xfId="18" applyFont="1" applyFill="1" applyBorder="1" applyAlignment="1">
      <alignment horizontal="right" vertical="center"/>
    </xf>
    <xf numFmtId="0" fontId="14" fillId="0" borderId="21" xfId="18" applyFont="1" applyFill="1" applyBorder="1" applyAlignment="1" applyProtection="1">
      <alignment vertical="center"/>
    </xf>
    <xf numFmtId="177" fontId="13" fillId="0" borderId="24" xfId="18" applyNumberFormat="1" applyFont="1" applyFill="1" applyBorder="1" applyAlignment="1" applyProtection="1">
      <alignment vertical="center" shrinkToFit="1"/>
      <protection locked="0"/>
    </xf>
    <xf numFmtId="177" fontId="13" fillId="0" borderId="0" xfId="18" applyNumberFormat="1" applyFont="1" applyFill="1" applyBorder="1" applyAlignment="1" applyProtection="1">
      <alignment vertical="center" shrinkToFit="1"/>
      <protection locked="0"/>
    </xf>
    <xf numFmtId="0" fontId="13" fillId="0" borderId="13" xfId="18" applyFont="1" applyFill="1" applyBorder="1" applyAlignment="1" applyProtection="1">
      <alignment vertical="center" shrinkToFit="1"/>
      <protection locked="0"/>
    </xf>
    <xf numFmtId="177" fontId="13" fillId="0" borderId="24" xfId="18" applyNumberFormat="1" applyFont="1" applyFill="1" applyBorder="1" applyAlignment="1" applyProtection="1">
      <alignment vertical="center"/>
      <protection locked="0"/>
    </xf>
    <xf numFmtId="0" fontId="13" fillId="0" borderId="0" xfId="17" applyFont="1" applyFill="1" applyBorder="1" applyAlignment="1" applyProtection="1">
      <alignment vertical="center" shrinkToFit="1"/>
      <protection locked="0"/>
    </xf>
    <xf numFmtId="177" fontId="13" fillId="0" borderId="0" xfId="18" applyNumberFormat="1" applyFont="1" applyFill="1" applyBorder="1" applyAlignment="1" applyProtection="1">
      <alignment vertical="center"/>
      <protection locked="0"/>
    </xf>
    <xf numFmtId="0" fontId="13" fillId="0" borderId="0" xfId="15" applyFont="1" applyFill="1" applyBorder="1" applyAlignment="1" applyProtection="1">
      <alignment horizontal="right" vertical="center"/>
      <protection locked="0"/>
    </xf>
    <xf numFmtId="0" fontId="13" fillId="0" borderId="0" xfId="18" applyFont="1" applyFill="1" applyBorder="1" applyAlignment="1" applyProtection="1">
      <alignment vertical="center"/>
      <protection locked="0"/>
    </xf>
    <xf numFmtId="0" fontId="13" fillId="0" borderId="0" xfId="18" applyFont="1" applyFill="1" applyBorder="1" applyAlignment="1" applyProtection="1">
      <alignment vertical="center" shrinkToFit="1"/>
      <protection locked="0"/>
    </xf>
    <xf numFmtId="0" fontId="14" fillId="0" borderId="25" xfId="15" applyFont="1" applyFill="1" applyBorder="1" applyAlignment="1" applyProtection="1">
      <alignment vertical="center"/>
    </xf>
    <xf numFmtId="0" fontId="14" fillId="0" borderId="27" xfId="15" applyFont="1" applyFill="1" applyBorder="1" applyAlignment="1" applyProtection="1">
      <alignment vertical="center"/>
    </xf>
    <xf numFmtId="0" fontId="14" fillId="0" borderId="29" xfId="15" applyFont="1" applyFill="1" applyBorder="1" applyAlignment="1" applyProtection="1">
      <alignment vertical="center"/>
    </xf>
    <xf numFmtId="0" fontId="28" fillId="0" borderId="0" xfId="16" applyFont="1" applyFill="1" applyAlignment="1" applyProtection="1">
      <alignment vertical="center"/>
    </xf>
    <xf numFmtId="0" fontId="14" fillId="0" borderId="0" xfId="16" applyFont="1" applyFill="1" applyAlignment="1" applyProtection="1">
      <alignment vertical="center"/>
    </xf>
    <xf numFmtId="0" fontId="31" fillId="0" borderId="0" xfId="16" applyFont="1" applyFill="1" applyAlignment="1" applyProtection="1">
      <alignment vertical="center"/>
    </xf>
    <xf numFmtId="0" fontId="32" fillId="0" borderId="15" xfId="16" applyFont="1" applyFill="1" applyBorder="1" applyAlignment="1" applyProtection="1">
      <alignment vertical="center" shrinkToFit="1"/>
    </xf>
    <xf numFmtId="0" fontId="5" fillId="0" borderId="0" xfId="16" applyNumberFormat="1" applyFont="1" applyFill="1" applyBorder="1" applyAlignment="1" applyProtection="1">
      <alignment horizontal="right" vertical="center"/>
    </xf>
    <xf numFmtId="0" fontId="5" fillId="0" borderId="0" xfId="16" applyNumberFormat="1" applyFont="1" applyFill="1" applyBorder="1" applyAlignment="1" applyProtection="1">
      <alignment vertical="center"/>
    </xf>
    <xf numFmtId="0" fontId="5" fillId="0" borderId="35" xfId="16" applyNumberFormat="1" applyFont="1" applyFill="1" applyBorder="1" applyAlignment="1" applyProtection="1">
      <alignment horizontal="left" vertical="center"/>
    </xf>
    <xf numFmtId="0" fontId="1" fillId="0" borderId="26" xfId="16" applyFont="1" applyFill="1" applyBorder="1" applyAlignment="1" applyProtection="1">
      <alignment horizontal="center" vertical="center"/>
      <protection locked="0"/>
    </xf>
    <xf numFmtId="0" fontId="1" fillId="0" borderId="0" xfId="16" applyFont="1" applyFill="1" applyBorder="1" applyAlignment="1" applyProtection="1">
      <alignment horizontal="center" vertical="center"/>
      <protection locked="0"/>
    </xf>
    <xf numFmtId="0" fontId="32" fillId="0" borderId="0" xfId="16" applyFont="1" applyFill="1" applyBorder="1" applyAlignment="1" applyProtection="1">
      <alignment vertical="center" shrinkToFit="1"/>
    </xf>
    <xf numFmtId="0" fontId="31" fillId="0" borderId="0" xfId="16" applyFont="1" applyFill="1" applyBorder="1" applyAlignment="1" applyProtection="1">
      <alignment vertical="center"/>
    </xf>
    <xf numFmtId="41" fontId="33" fillId="0" borderId="23" xfId="16" applyNumberFormat="1" applyFont="1" applyFill="1" applyBorder="1" applyAlignment="1" applyProtection="1">
      <alignment vertical="center"/>
    </xf>
    <xf numFmtId="41" fontId="33" fillId="0" borderId="24" xfId="16" applyNumberFormat="1" applyFont="1" applyFill="1" applyBorder="1" applyAlignment="1" applyProtection="1">
      <alignment vertical="center"/>
    </xf>
    <xf numFmtId="0" fontId="5" fillId="0" borderId="24" xfId="16" applyNumberFormat="1" applyFont="1" applyFill="1" applyBorder="1" applyAlignment="1" applyProtection="1">
      <alignment horizontal="right" vertical="center"/>
    </xf>
    <xf numFmtId="41" fontId="33" fillId="0" borderId="26" xfId="16" applyNumberFormat="1" applyFont="1" applyFill="1" applyBorder="1" applyAlignment="1" applyProtection="1">
      <alignment horizontal="right" vertical="center" shrinkToFit="1"/>
    </xf>
    <xf numFmtId="41" fontId="33" fillId="0" borderId="0" xfId="16" applyNumberFormat="1" applyFont="1" applyFill="1" applyBorder="1" applyAlignment="1" applyProtection="1">
      <alignment horizontal="right" vertical="center" shrinkToFit="1"/>
    </xf>
    <xf numFmtId="41" fontId="33" fillId="0" borderId="31" xfId="16" applyNumberFormat="1" applyFont="1" applyFill="1" applyBorder="1" applyAlignment="1" applyProtection="1">
      <alignment horizontal="right" vertical="center" shrinkToFit="1"/>
    </xf>
    <xf numFmtId="41" fontId="33" fillId="0" borderId="30" xfId="16" applyNumberFormat="1" applyFont="1" applyFill="1" applyBorder="1" applyAlignment="1" applyProtection="1">
      <alignment horizontal="right" vertical="center" shrinkToFit="1"/>
    </xf>
    <xf numFmtId="0" fontId="4" fillId="3" borderId="17" xfId="16" applyFont="1" applyFill="1" applyBorder="1" applyAlignment="1" applyProtection="1">
      <alignment horizontal="right" vertical="center" wrapText="1"/>
      <protection locked="0"/>
    </xf>
    <xf numFmtId="0" fontId="5" fillId="0" borderId="18" xfId="16" applyFont="1" applyFill="1" applyBorder="1" applyAlignment="1" applyProtection="1">
      <alignment vertical="center" wrapText="1"/>
    </xf>
    <xf numFmtId="0" fontId="5" fillId="0" borderId="30" xfId="16" applyFont="1" applyFill="1" applyBorder="1" applyAlignment="1" applyProtection="1">
      <alignment vertical="center" wrapText="1"/>
    </xf>
    <xf numFmtId="0" fontId="5" fillId="0" borderId="36" xfId="16" applyFont="1" applyFill="1" applyBorder="1" applyAlignment="1" applyProtection="1">
      <alignment vertical="center" wrapText="1"/>
    </xf>
    <xf numFmtId="0" fontId="5" fillId="0" borderId="33" xfId="16" applyFont="1" applyFill="1" applyBorder="1" applyAlignment="1" applyProtection="1">
      <alignment horizontal="left" vertical="center"/>
    </xf>
    <xf numFmtId="0" fontId="42" fillId="0" borderId="15" xfId="0" applyFont="1" applyFill="1" applyBorder="1" applyAlignment="1" applyProtection="1">
      <alignment vertical="center"/>
      <protection locked="0"/>
    </xf>
    <xf numFmtId="0" fontId="42" fillId="0" borderId="37" xfId="0" applyFont="1" applyBorder="1" applyAlignment="1" applyProtection="1">
      <alignment vertical="center" wrapText="1"/>
    </xf>
    <xf numFmtId="0" fontId="42" fillId="0" borderId="30" xfId="0" applyFont="1" applyFill="1" applyBorder="1" applyAlignment="1" applyProtection="1">
      <alignment vertical="center"/>
      <protection locked="0"/>
    </xf>
    <xf numFmtId="0" fontId="42" fillId="0" borderId="38" xfId="0" applyFont="1" applyBorder="1" applyAlignment="1" applyProtection="1">
      <alignment vertical="center" wrapText="1"/>
    </xf>
    <xf numFmtId="0" fontId="4" fillId="3" borderId="18" xfId="16" applyFont="1" applyFill="1" applyBorder="1" applyAlignment="1" applyProtection="1">
      <alignment horizontal="right" vertical="center" wrapText="1"/>
      <protection locked="0"/>
    </xf>
    <xf numFmtId="0" fontId="14" fillId="0" borderId="0" xfId="16" applyFont="1" applyFill="1" applyAlignment="1" applyProtection="1">
      <alignment horizontal="left" vertical="center"/>
    </xf>
    <xf numFmtId="0" fontId="13" fillId="0" borderId="0" xfId="15" applyNumberFormat="1" applyFont="1" applyFill="1" applyAlignment="1" applyProtection="1">
      <alignment horizontal="left" vertical="center"/>
      <protection locked="0"/>
    </xf>
    <xf numFmtId="0" fontId="13" fillId="0" borderId="0" xfId="15" applyFont="1" applyFill="1" applyBorder="1" applyAlignment="1" applyProtection="1">
      <alignment horizontal="center" vertical="center"/>
      <protection locked="0"/>
    </xf>
    <xf numFmtId="0" fontId="1" fillId="0" borderId="0" xfId="16" applyFont="1" applyFill="1" applyBorder="1" applyAlignment="1" applyProtection="1">
      <alignment vertical="center"/>
    </xf>
    <xf numFmtId="0" fontId="1" fillId="0" borderId="35" xfId="16" applyFont="1" applyFill="1" applyBorder="1" applyAlignment="1" applyProtection="1">
      <alignment vertical="center"/>
    </xf>
    <xf numFmtId="0" fontId="1" fillId="0" borderId="15" xfId="16" applyFont="1" applyFill="1" applyBorder="1" applyAlignment="1" applyProtection="1">
      <alignment horizontal="left" vertical="center"/>
    </xf>
    <xf numFmtId="0" fontId="1" fillId="0" borderId="33" xfId="16" applyFont="1" applyFill="1" applyBorder="1" applyAlignment="1" applyProtection="1">
      <alignment vertical="center"/>
    </xf>
    <xf numFmtId="0" fontId="1" fillId="0" borderId="39" xfId="16" applyFont="1" applyFill="1" applyBorder="1" applyAlignment="1" applyProtection="1">
      <alignment vertical="center"/>
    </xf>
    <xf numFmtId="0" fontId="13" fillId="0" borderId="0" xfId="15" applyFont="1" applyFill="1" applyBorder="1" applyAlignment="1" applyProtection="1">
      <alignment vertical="center"/>
      <protection locked="0"/>
    </xf>
    <xf numFmtId="0" fontId="1" fillId="0" borderId="0" xfId="16" applyFont="1" applyFill="1" applyBorder="1" applyAlignment="1" applyProtection="1">
      <alignment vertical="center"/>
      <protection locked="0"/>
    </xf>
    <xf numFmtId="0" fontId="15" fillId="2" borderId="0" xfId="18" applyFont="1" applyFill="1" applyAlignment="1" applyProtection="1">
      <alignment horizontal="center" vertical="center" shrinkToFit="1"/>
      <protection locked="0"/>
    </xf>
    <xf numFmtId="0" fontId="26" fillId="0" borderId="0" xfId="15" applyFont="1" applyFill="1" applyAlignment="1" applyProtection="1">
      <alignment horizontal="left" vertical="center" shrinkToFit="1"/>
    </xf>
    <xf numFmtId="0" fontId="13" fillId="0" borderId="0" xfId="15" applyFont="1" applyFill="1" applyAlignment="1" applyProtection="1">
      <alignment horizontal="left" vertical="center" wrapText="1"/>
    </xf>
    <xf numFmtId="0" fontId="5"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41" fontId="13" fillId="0" borderId="0" xfId="15" applyNumberFormat="1" applyFont="1" applyFill="1" applyAlignment="1" applyProtection="1">
      <alignment horizontal="center" vertical="center" shrinkToFit="1"/>
    </xf>
    <xf numFmtId="0" fontId="13" fillId="0" borderId="0" xfId="15" applyFont="1" applyFill="1" applyBorder="1" applyAlignment="1" applyProtection="1">
      <alignment horizontal="left" vertical="center"/>
    </xf>
    <xf numFmtId="0" fontId="13" fillId="0" borderId="0" xfId="15" applyFont="1" applyFill="1" applyBorder="1" applyAlignment="1" applyProtection="1">
      <alignment horizontal="center" vertical="center" shrinkToFit="1"/>
    </xf>
    <xf numFmtId="0" fontId="13" fillId="0" borderId="0" xfId="15" applyNumberFormat="1" applyFont="1" applyFill="1" applyAlignment="1" applyProtection="1">
      <alignment horizontal="left" vertical="center" shrinkToFit="1"/>
    </xf>
    <xf numFmtId="0" fontId="43" fillId="0" borderId="0" xfId="0" applyFont="1">
      <alignment vertical="center"/>
    </xf>
    <xf numFmtId="0" fontId="13" fillId="0" borderId="28" xfId="18" applyFont="1" applyFill="1" applyBorder="1" applyAlignment="1" applyProtection="1">
      <alignment horizontal="left" vertical="center"/>
    </xf>
    <xf numFmtId="0" fontId="13" fillId="0" borderId="13" xfId="18" applyFont="1" applyFill="1" applyBorder="1" applyAlignment="1" applyProtection="1">
      <alignment horizontal="left" vertical="center"/>
    </xf>
    <xf numFmtId="0" fontId="13" fillId="0" borderId="0" xfId="18" applyFont="1" applyFill="1" applyAlignment="1" applyProtection="1">
      <alignment vertical="center" wrapText="1"/>
    </xf>
    <xf numFmtId="0" fontId="13" fillId="0" borderId="0" xfId="12" applyNumberFormat="1" applyFont="1" applyFill="1" applyBorder="1" applyAlignment="1" applyProtection="1">
      <alignment horizontal="left" vertical="center" shrinkToFit="1"/>
    </xf>
    <xf numFmtId="0" fontId="0" fillId="0" borderId="0" xfId="0" applyFont="1" applyAlignment="1" applyProtection="1">
      <alignment vertical="center"/>
    </xf>
    <xf numFmtId="0" fontId="0" fillId="0" borderId="0" xfId="0" applyFont="1" applyAlignment="1" applyProtection="1">
      <alignment horizontal="right" vertical="center"/>
    </xf>
    <xf numFmtId="0" fontId="0" fillId="0" borderId="0" xfId="0" applyFont="1" applyAlignment="1" applyProtection="1">
      <alignment horizontal="left" vertical="center"/>
    </xf>
    <xf numFmtId="0" fontId="13" fillId="0" borderId="24" xfId="17" applyFont="1" applyFill="1" applyBorder="1" applyAlignment="1" applyProtection="1">
      <alignment horizontal="left" vertical="center"/>
    </xf>
    <xf numFmtId="0" fontId="13" fillId="0" borderId="13" xfId="17" applyFont="1" applyFill="1" applyBorder="1" applyAlignment="1" applyProtection="1">
      <alignment horizontal="left" vertical="center"/>
    </xf>
    <xf numFmtId="42" fontId="13" fillId="0" borderId="13" xfId="18" applyNumberFormat="1" applyFont="1" applyFill="1" applyBorder="1" applyAlignment="1" applyProtection="1">
      <alignment horizontal="left" vertical="center"/>
      <protection locked="0"/>
    </xf>
    <xf numFmtId="42" fontId="13" fillId="0" borderId="0" xfId="18" applyNumberFormat="1" applyFont="1" applyFill="1" applyBorder="1" applyAlignment="1" applyProtection="1">
      <alignment horizontal="left" vertical="center"/>
      <protection locked="0"/>
    </xf>
    <xf numFmtId="0" fontId="13" fillId="0" borderId="26" xfId="18" applyFont="1" applyFill="1" applyBorder="1" applyAlignment="1" applyProtection="1">
      <alignment horizontal="left" vertical="center"/>
    </xf>
    <xf numFmtId="42" fontId="13" fillId="0" borderId="24" xfId="18" applyNumberFormat="1" applyFont="1" applyFill="1" applyBorder="1" applyAlignment="1" applyProtection="1">
      <alignment vertical="center"/>
      <protection locked="0"/>
    </xf>
    <xf numFmtId="42" fontId="13" fillId="0" borderId="25" xfId="18" applyNumberFormat="1" applyFont="1" applyFill="1" applyBorder="1" applyAlignment="1" applyProtection="1">
      <alignment vertical="center"/>
      <protection locked="0"/>
    </xf>
    <xf numFmtId="42" fontId="13" fillId="0" borderId="24" xfId="18" applyNumberFormat="1" applyFont="1" applyFill="1" applyBorder="1" applyAlignment="1" applyProtection="1">
      <alignment horizontal="left" vertical="center"/>
      <protection locked="0"/>
    </xf>
    <xf numFmtId="42" fontId="13" fillId="0" borderId="0" xfId="18" applyNumberFormat="1" applyFont="1" applyFill="1" applyBorder="1" applyAlignment="1" applyProtection="1">
      <alignment vertical="center"/>
      <protection locked="0"/>
    </xf>
    <xf numFmtId="42" fontId="13" fillId="0" borderId="27" xfId="18" applyNumberFormat="1" applyFont="1" applyFill="1" applyBorder="1" applyAlignment="1" applyProtection="1">
      <alignment vertical="center"/>
      <protection locked="0"/>
    </xf>
    <xf numFmtId="42" fontId="13" fillId="0" borderId="13" xfId="18" applyNumberFormat="1" applyFont="1" applyFill="1" applyBorder="1" applyAlignment="1" applyProtection="1">
      <alignment vertical="center"/>
      <protection locked="0"/>
    </xf>
    <xf numFmtId="42" fontId="13" fillId="0" borderId="29" xfId="18" applyNumberFormat="1" applyFont="1" applyFill="1" applyBorder="1" applyAlignment="1" applyProtection="1">
      <alignment vertical="center"/>
      <protection locked="0"/>
    </xf>
    <xf numFmtId="42" fontId="13" fillId="0" borderId="24" xfId="18" applyNumberFormat="1" applyFont="1" applyFill="1" applyBorder="1" applyAlignment="1" applyProtection="1">
      <alignment horizontal="center" vertical="center"/>
    </xf>
    <xf numFmtId="42" fontId="13" fillId="0" borderId="0" xfId="18" applyNumberFormat="1" applyFont="1" applyFill="1" applyBorder="1" applyAlignment="1" applyProtection="1">
      <alignment horizontal="center" vertical="center"/>
    </xf>
    <xf numFmtId="0" fontId="13" fillId="0" borderId="40" xfId="18" applyFont="1" applyFill="1" applyBorder="1" applyAlignment="1" applyProtection="1">
      <alignment vertical="center"/>
    </xf>
    <xf numFmtId="0" fontId="13" fillId="0" borderId="21" xfId="18" applyFont="1" applyFill="1" applyBorder="1" applyAlignment="1" applyProtection="1">
      <alignment vertical="center"/>
    </xf>
    <xf numFmtId="0" fontId="14" fillId="0" borderId="22" xfId="18" applyFont="1" applyFill="1" applyBorder="1" applyAlignment="1" applyProtection="1">
      <alignment vertical="center"/>
    </xf>
    <xf numFmtId="0" fontId="5" fillId="0" borderId="0" xfId="0" applyFont="1" applyFill="1" applyBorder="1" applyProtection="1">
      <alignment vertical="center"/>
      <protection locked="0"/>
    </xf>
    <xf numFmtId="0" fontId="13" fillId="0" borderId="0" xfId="0" applyFont="1">
      <alignment vertical="center"/>
    </xf>
    <xf numFmtId="0" fontId="13" fillId="0" borderId="0" xfId="0" applyFont="1" applyBorder="1">
      <alignment vertical="center"/>
    </xf>
    <xf numFmtId="0" fontId="13" fillId="0" borderId="0" xfId="15" applyFont="1" applyFill="1" applyBorder="1" applyAlignment="1" applyProtection="1">
      <alignment horizontal="center" vertical="center"/>
    </xf>
    <xf numFmtId="0" fontId="5" fillId="3" borderId="0" xfId="0" applyFont="1" applyFill="1" applyBorder="1" applyAlignment="1" applyProtection="1">
      <alignment horizontal="center" vertical="center"/>
      <protection locked="0"/>
    </xf>
    <xf numFmtId="0" fontId="13" fillId="0" borderId="0" xfId="12" applyNumberFormat="1" applyFont="1" applyFill="1" applyBorder="1" applyAlignment="1" applyProtection="1">
      <alignment horizontal="left" vertical="center"/>
    </xf>
    <xf numFmtId="0" fontId="1" fillId="0" borderId="33" xfId="16" applyFont="1" applyFill="1" applyBorder="1" applyAlignment="1" applyProtection="1">
      <alignment vertical="center"/>
      <protection locked="0"/>
    </xf>
    <xf numFmtId="0" fontId="13" fillId="0" borderId="23" xfId="15" applyFont="1" applyFill="1" applyBorder="1" applyAlignment="1" applyProtection="1">
      <alignment horizontal="left" vertical="center"/>
    </xf>
    <xf numFmtId="0" fontId="44" fillId="0" borderId="0" xfId="0" applyFont="1">
      <alignment vertical="center"/>
    </xf>
    <xf numFmtId="0" fontId="45" fillId="0" borderId="0" xfId="0" applyFont="1">
      <alignment vertical="center"/>
    </xf>
    <xf numFmtId="0" fontId="33" fillId="0" borderId="0" xfId="0" applyFont="1">
      <alignment vertical="center"/>
    </xf>
    <xf numFmtId="0" fontId="33" fillId="0" borderId="0" xfId="0" applyFont="1" applyAlignment="1">
      <alignment vertical="center" shrinkToFit="1"/>
    </xf>
    <xf numFmtId="0" fontId="33" fillId="0" borderId="0" xfId="0" applyFont="1" applyFill="1" applyBorder="1">
      <alignment vertical="center"/>
    </xf>
    <xf numFmtId="0" fontId="33" fillId="0" borderId="0" xfId="0" applyFont="1" applyBorder="1">
      <alignment vertical="center"/>
    </xf>
    <xf numFmtId="0" fontId="33" fillId="0" borderId="0" xfId="0" applyFont="1" applyFill="1" applyBorder="1" applyAlignment="1">
      <alignment vertical="center" shrinkToFit="1"/>
    </xf>
    <xf numFmtId="0" fontId="33" fillId="0" borderId="0" xfId="0" applyFont="1" applyFill="1" applyBorder="1" applyAlignment="1">
      <alignment vertical="center"/>
    </xf>
    <xf numFmtId="0" fontId="33" fillId="0" borderId="40" xfId="0" applyFont="1" applyBorder="1" applyAlignment="1">
      <alignment vertical="center"/>
    </xf>
    <xf numFmtId="0" fontId="33" fillId="0" borderId="21" xfId="0" applyFont="1" applyBorder="1" applyAlignment="1">
      <alignment vertical="center"/>
    </xf>
    <xf numFmtId="176" fontId="0" fillId="0" borderId="0" xfId="0" applyNumberFormat="1">
      <alignment vertical="center"/>
    </xf>
    <xf numFmtId="0" fontId="45" fillId="0" borderId="0" xfId="0" applyFont="1" applyAlignment="1">
      <alignment vertical="center" shrinkToFit="1"/>
    </xf>
    <xf numFmtId="0" fontId="33" fillId="0" borderId="1" xfId="0" applyFont="1" applyBorder="1" applyAlignment="1">
      <alignment vertical="center" shrinkToFit="1"/>
    </xf>
    <xf numFmtId="0" fontId="6" fillId="0" borderId="0" xfId="0" applyFont="1">
      <alignment vertical="center"/>
    </xf>
    <xf numFmtId="0" fontId="13" fillId="0" borderId="26" xfId="15" applyFont="1" applyFill="1" applyBorder="1" applyAlignment="1" applyProtection="1">
      <alignment horizontal="left" vertical="center"/>
    </xf>
    <xf numFmtId="0" fontId="13" fillId="0" borderId="26" xfId="15" applyFont="1" applyFill="1" applyBorder="1" applyAlignment="1" applyProtection="1">
      <alignment horizontal="center" vertical="center"/>
    </xf>
    <xf numFmtId="0" fontId="6" fillId="0" borderId="0" xfId="0" applyFont="1" applyBorder="1" applyProtection="1">
      <alignment vertical="center"/>
    </xf>
    <xf numFmtId="0" fontId="6" fillId="0" borderId="30" xfId="0" applyFont="1" applyBorder="1" applyProtection="1">
      <alignment vertical="center"/>
    </xf>
    <xf numFmtId="0" fontId="6" fillId="0" borderId="0"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24" xfId="0" applyFont="1" applyFill="1" applyBorder="1" applyAlignment="1" applyProtection="1">
      <alignment vertical="center"/>
      <protection locked="0"/>
    </xf>
    <xf numFmtId="0" fontId="6" fillId="0" borderId="24" xfId="0" applyFont="1" applyFill="1" applyBorder="1" applyAlignment="1" applyProtection="1">
      <alignment horizontal="right" vertical="center"/>
      <protection locked="0"/>
    </xf>
    <xf numFmtId="0" fontId="6" fillId="0" borderId="26" xfId="0" applyFont="1" applyBorder="1" applyAlignment="1" applyProtection="1">
      <alignment vertical="center"/>
    </xf>
    <xf numFmtId="0" fontId="6" fillId="0" borderId="0" xfId="0" applyFont="1" applyFill="1" applyBorder="1" applyAlignment="1" applyProtection="1">
      <alignment vertical="center"/>
      <protection locked="0"/>
    </xf>
    <xf numFmtId="0" fontId="6" fillId="0" borderId="31" xfId="0" applyFont="1" applyBorder="1" applyAlignment="1" applyProtection="1">
      <alignment vertical="center"/>
    </xf>
    <xf numFmtId="0" fontId="6" fillId="0" borderId="30" xfId="0" applyFont="1" applyFill="1" applyBorder="1" applyAlignment="1" applyProtection="1">
      <alignment vertical="center"/>
    </xf>
    <xf numFmtId="0" fontId="6" fillId="0" borderId="0" xfId="0" applyFont="1" applyProtection="1">
      <alignment vertical="center"/>
    </xf>
    <xf numFmtId="0" fontId="6" fillId="0" borderId="37" xfId="0" applyFont="1" applyBorder="1" applyAlignment="1" applyProtection="1">
      <alignment horizontal="center" vertical="center" shrinkToFit="1"/>
    </xf>
    <xf numFmtId="0" fontId="6" fillId="0" borderId="41" xfId="0" applyFont="1" applyBorder="1" applyAlignment="1" applyProtection="1">
      <alignment horizontal="center" vertical="center"/>
    </xf>
    <xf numFmtId="0" fontId="6" fillId="0" borderId="42" xfId="0" applyFont="1" applyBorder="1" applyAlignment="1" applyProtection="1">
      <alignment horizontal="center" vertical="center" shrinkToFit="1"/>
    </xf>
    <xf numFmtId="0" fontId="47" fillId="0" borderId="0" xfId="0" applyFont="1" applyAlignment="1" applyProtection="1">
      <alignment vertical="center" shrinkToFit="1"/>
    </xf>
    <xf numFmtId="0" fontId="6" fillId="7" borderId="0" xfId="0" applyFont="1" applyFill="1" applyBorder="1" applyAlignment="1" applyProtection="1">
      <alignment horizontal="left" vertical="center" shrinkToFit="1"/>
      <protection locked="0"/>
    </xf>
    <xf numFmtId="0" fontId="6" fillId="0" borderId="43" xfId="0" applyFont="1" applyBorder="1" applyProtection="1">
      <alignment vertical="center"/>
    </xf>
    <xf numFmtId="0" fontId="6" fillId="0" borderId="44" xfId="0" applyFont="1" applyBorder="1" applyProtection="1">
      <alignment vertical="center"/>
    </xf>
    <xf numFmtId="0" fontId="6" fillId="0" borderId="0" xfId="0" applyFont="1" applyFill="1" applyBorder="1" applyAlignment="1" applyProtection="1">
      <alignment horizontal="center" vertical="center"/>
    </xf>
    <xf numFmtId="0" fontId="6" fillId="0" borderId="45" xfId="0" applyFont="1" applyBorder="1" applyProtection="1">
      <alignment vertical="center"/>
    </xf>
    <xf numFmtId="0" fontId="6" fillId="0" borderId="46" xfId="0" applyFont="1" applyBorder="1" applyProtection="1">
      <alignment vertical="center"/>
    </xf>
    <xf numFmtId="0" fontId="6" fillId="0" borderId="47" xfId="0" applyFont="1" applyBorder="1" applyAlignment="1" applyProtection="1">
      <alignment vertical="center"/>
    </xf>
    <xf numFmtId="0" fontId="6" fillId="0" borderId="47" xfId="0" applyFont="1" applyBorder="1" applyProtection="1">
      <alignment vertical="center"/>
    </xf>
    <xf numFmtId="0" fontId="6" fillId="0" borderId="48" xfId="0" applyFont="1" applyBorder="1" applyProtection="1">
      <alignment vertical="center"/>
    </xf>
    <xf numFmtId="0" fontId="6" fillId="0" borderId="0" xfId="0" applyFont="1" applyFill="1" applyBorder="1" applyAlignment="1" applyProtection="1">
      <alignment vertical="center" shrinkToFit="1"/>
      <protection locked="0"/>
    </xf>
    <xf numFmtId="0" fontId="6" fillId="7" borderId="15" xfId="0" applyFont="1" applyFill="1" applyBorder="1" applyAlignment="1" applyProtection="1">
      <alignment horizontal="left" vertical="center" shrinkToFit="1"/>
      <protection locked="0"/>
    </xf>
    <xf numFmtId="0" fontId="6" fillId="0" borderId="49" xfId="0" applyFont="1" applyBorder="1" applyProtection="1">
      <alignment vertical="center"/>
    </xf>
    <xf numFmtId="0" fontId="6" fillId="7" borderId="0" xfId="0" applyFont="1" applyFill="1" applyBorder="1" applyAlignment="1" applyProtection="1">
      <alignment vertical="center" shrinkToFit="1"/>
      <protection locked="0"/>
    </xf>
    <xf numFmtId="0" fontId="6" fillId="7" borderId="13" xfId="0" applyFont="1" applyFill="1" applyBorder="1" applyAlignment="1" applyProtection="1">
      <alignment vertical="center" shrinkToFit="1"/>
      <protection locked="0"/>
    </xf>
    <xf numFmtId="0" fontId="6" fillId="0" borderId="50" xfId="0" applyFont="1" applyBorder="1" applyProtection="1">
      <alignment vertical="center"/>
    </xf>
    <xf numFmtId="0" fontId="6" fillId="7" borderId="25" xfId="0" applyFont="1" applyFill="1" applyBorder="1" applyAlignment="1" applyProtection="1">
      <alignment vertical="center" shrinkToFit="1"/>
      <protection locked="0"/>
    </xf>
    <xf numFmtId="0" fontId="6" fillId="7" borderId="27" xfId="0" applyFont="1" applyFill="1" applyBorder="1" applyAlignment="1" applyProtection="1">
      <alignment vertical="center" shrinkToFit="1"/>
      <protection locked="0"/>
    </xf>
    <xf numFmtId="0" fontId="6" fillId="0" borderId="35" xfId="0" applyFont="1" applyBorder="1" applyProtection="1">
      <alignment vertical="center"/>
    </xf>
    <xf numFmtId="0" fontId="6" fillId="0" borderId="24" xfId="0" applyFont="1" applyFill="1" applyBorder="1" applyAlignment="1" applyProtection="1">
      <alignment horizontal="right" vertical="center"/>
    </xf>
    <xf numFmtId="0" fontId="6" fillId="0" borderId="17" xfId="0" applyFont="1" applyBorder="1" applyProtection="1">
      <alignment vertical="center"/>
    </xf>
    <xf numFmtId="0" fontId="6" fillId="0" borderId="29" xfId="0" applyFont="1" applyBorder="1" applyProtection="1">
      <alignment vertical="center"/>
    </xf>
    <xf numFmtId="0" fontId="6" fillId="0" borderId="18" xfId="0" applyFont="1" applyBorder="1" applyProtection="1">
      <alignment vertical="center"/>
    </xf>
    <xf numFmtId="0" fontId="6" fillId="7" borderId="36" xfId="0" applyFont="1" applyFill="1" applyBorder="1" applyAlignment="1" applyProtection="1">
      <alignment vertical="center" shrinkToFit="1"/>
      <protection locked="0"/>
    </xf>
    <xf numFmtId="0" fontId="6" fillId="0" borderId="38" xfId="0" applyFont="1" applyBorder="1" applyProtection="1">
      <alignment vertical="center"/>
    </xf>
    <xf numFmtId="0" fontId="6" fillId="0" borderId="27" xfId="0" applyFont="1" applyBorder="1" applyProtection="1">
      <alignment vertical="center"/>
    </xf>
    <xf numFmtId="0" fontId="6" fillId="0" borderId="31" xfId="0" applyFont="1" applyFill="1" applyBorder="1" applyAlignment="1" applyProtection="1">
      <alignment horizontal="left" vertical="center"/>
    </xf>
    <xf numFmtId="0" fontId="6" fillId="7" borderId="27" xfId="0" applyFont="1" applyFill="1" applyBorder="1" applyAlignment="1" applyProtection="1">
      <alignment horizontal="left" vertical="center" shrinkToFit="1"/>
      <protection locked="0"/>
    </xf>
    <xf numFmtId="184" fontId="6" fillId="0" borderId="0" xfId="0" applyNumberFormat="1" applyFont="1" applyFill="1" applyBorder="1" applyAlignment="1" applyProtection="1">
      <alignment vertical="center" shrinkToFit="1"/>
      <protection locked="0"/>
    </xf>
    <xf numFmtId="0" fontId="13" fillId="0" borderId="22" xfId="18" applyFont="1" applyFill="1" applyBorder="1" applyAlignment="1" applyProtection="1">
      <alignment vertical="center"/>
    </xf>
    <xf numFmtId="0" fontId="14" fillId="0" borderId="0" xfId="18" applyNumberFormat="1" applyFont="1" applyFill="1" applyAlignment="1" applyProtection="1">
      <alignment vertical="center"/>
    </xf>
    <xf numFmtId="0" fontId="14" fillId="0" borderId="0" xfId="18" quotePrefix="1" applyNumberFormat="1" applyFont="1" applyFill="1" applyAlignment="1" applyProtection="1">
      <alignment vertical="center"/>
    </xf>
    <xf numFmtId="0" fontId="13" fillId="0" borderId="24" xfId="18" applyFont="1" applyFill="1" applyBorder="1" applyAlignment="1" applyProtection="1">
      <alignment vertical="center" shrinkToFit="1"/>
    </xf>
    <xf numFmtId="0" fontId="13" fillId="0" borderId="24" xfId="18" applyFont="1" applyFill="1" applyBorder="1" applyAlignment="1" applyProtection="1">
      <alignment horizontal="center" vertical="center" shrinkToFit="1"/>
    </xf>
    <xf numFmtId="0" fontId="13" fillId="0" borderId="24" xfId="18" applyFont="1" applyFill="1" applyBorder="1" applyAlignment="1" applyProtection="1">
      <alignment horizontal="left" vertical="center" shrinkToFit="1"/>
    </xf>
    <xf numFmtId="0" fontId="13" fillId="0" borderId="25" xfId="18" applyFont="1" applyFill="1" applyBorder="1" applyAlignment="1" applyProtection="1">
      <alignment horizontal="right" vertical="center" shrinkToFit="1"/>
    </xf>
    <xf numFmtId="0" fontId="13" fillId="0" borderId="13" xfId="18" applyFont="1" applyFill="1" applyBorder="1" applyAlignment="1" applyProtection="1">
      <alignment horizontal="center" vertical="center"/>
    </xf>
    <xf numFmtId="0" fontId="33" fillId="0" borderId="40" xfId="0" applyFont="1" applyBorder="1" applyAlignment="1">
      <alignment horizontal="center" vertical="center" shrinkToFit="1"/>
    </xf>
    <xf numFmtId="0" fontId="33" fillId="0" borderId="1" xfId="0" applyFont="1" applyBorder="1" applyAlignment="1">
      <alignment horizontal="center" vertical="center" shrinkToFit="1"/>
    </xf>
    <xf numFmtId="0" fontId="14" fillId="0" borderId="0" xfId="18" applyFont="1" applyFill="1" applyAlignment="1" applyProtection="1">
      <alignment vertical="distributed"/>
    </xf>
    <xf numFmtId="0" fontId="15" fillId="0" borderId="0" xfId="18" applyFont="1" applyFill="1" applyAlignment="1" applyProtection="1">
      <alignment vertical="distributed"/>
    </xf>
    <xf numFmtId="0" fontId="18" fillId="0" borderId="0" xfId="18" quotePrefix="1" applyFont="1" applyFill="1" applyAlignment="1" applyProtection="1">
      <alignment vertical="center"/>
    </xf>
    <xf numFmtId="0" fontId="18" fillId="0" borderId="0" xfId="18" quotePrefix="1" applyFont="1" applyFill="1" applyAlignment="1" applyProtection="1">
      <alignment horizontal="left" vertical="center"/>
    </xf>
    <xf numFmtId="0" fontId="18" fillId="0" borderId="0" xfId="0" applyFont="1">
      <alignment vertical="center"/>
    </xf>
    <xf numFmtId="0" fontId="18" fillId="0" borderId="0" xfId="18" applyFont="1" applyFill="1" applyAlignment="1" applyProtection="1">
      <alignment vertical="center"/>
    </xf>
    <xf numFmtId="0" fontId="18" fillId="0" borderId="0" xfId="18" applyFont="1" applyFill="1" applyAlignment="1" applyProtection="1">
      <alignment vertical="center" wrapText="1"/>
    </xf>
    <xf numFmtId="0" fontId="18" fillId="0" borderId="0" xfId="18" quotePrefix="1" applyFont="1" applyFill="1" applyAlignment="1" applyProtection="1">
      <alignment vertical="distributed"/>
    </xf>
    <xf numFmtId="0" fontId="18" fillId="0" borderId="0" xfId="18" applyFont="1" applyFill="1" applyAlignment="1" applyProtection="1">
      <alignment vertical="distributed" wrapText="1"/>
    </xf>
    <xf numFmtId="0" fontId="18" fillId="0" borderId="0" xfId="0" applyFont="1" applyAlignment="1">
      <alignment vertical="distributed"/>
    </xf>
    <xf numFmtId="0" fontId="18" fillId="0" borderId="0" xfId="18" applyFont="1" applyFill="1" applyAlignment="1" applyProtection="1">
      <alignment vertical="distributed"/>
    </xf>
    <xf numFmtId="0" fontId="18" fillId="0" borderId="0" xfId="0" applyFont="1" applyAlignment="1">
      <alignment horizontal="center" vertical="center"/>
    </xf>
    <xf numFmtId="0" fontId="26" fillId="0" borderId="0" xfId="18" quotePrefix="1" applyFont="1" applyFill="1" applyAlignment="1" applyProtection="1">
      <alignment vertical="center"/>
    </xf>
    <xf numFmtId="0" fontId="26" fillId="0" borderId="0" xfId="18" quotePrefix="1" applyFont="1" applyFill="1" applyAlignment="1" applyProtection="1">
      <alignment horizontal="left" vertical="center"/>
    </xf>
    <xf numFmtId="0" fontId="26" fillId="0" borderId="0" xfId="17" applyFont="1" applyFill="1" applyAlignment="1" applyProtection="1">
      <alignment vertical="center"/>
    </xf>
    <xf numFmtId="0" fontId="6" fillId="0" borderId="21" xfId="0" applyFont="1" applyFill="1" applyBorder="1" applyAlignment="1" applyProtection="1">
      <alignment vertical="center"/>
    </xf>
    <xf numFmtId="0" fontId="6" fillId="0" borderId="21" xfId="0" applyFont="1" applyFill="1" applyBorder="1" applyAlignment="1" applyProtection="1">
      <alignment horizontal="right" vertical="center"/>
    </xf>
    <xf numFmtId="0" fontId="6" fillId="0" borderId="44" xfId="0" applyFont="1" applyBorder="1" applyAlignment="1" applyProtection="1">
      <alignment horizontal="distributed" vertical="center"/>
    </xf>
    <xf numFmtId="0" fontId="6" fillId="0" borderId="54" xfId="0" applyFont="1" applyBorder="1" applyAlignment="1" applyProtection="1">
      <alignment horizontal="distributed" vertical="center"/>
    </xf>
    <xf numFmtId="0" fontId="6" fillId="0" borderId="55" xfId="0" applyFont="1" applyBorder="1" applyAlignment="1" applyProtection="1">
      <alignment horizontal="distributed" vertical="center"/>
    </xf>
    <xf numFmtId="0" fontId="6" fillId="0" borderId="0" xfId="0" applyFont="1" applyBorder="1" applyAlignment="1" applyProtection="1">
      <alignment horizontal="right" vertical="center"/>
    </xf>
    <xf numFmtId="0" fontId="0" fillId="0" borderId="0" xfId="0" applyFill="1">
      <alignment vertical="center"/>
    </xf>
    <xf numFmtId="0" fontId="33" fillId="8" borderId="1" xfId="0" applyFont="1" applyFill="1" applyBorder="1" applyAlignment="1" applyProtection="1">
      <alignment horizontal="center" vertical="center" shrinkToFit="1"/>
      <protection locked="0"/>
    </xf>
    <xf numFmtId="0" fontId="33" fillId="0" borderId="28" xfId="0" applyFont="1" applyFill="1" applyBorder="1" applyAlignment="1">
      <alignment vertical="center"/>
    </xf>
    <xf numFmtId="0" fontId="33" fillId="8" borderId="56" xfId="0" applyFont="1" applyFill="1" applyBorder="1" applyAlignment="1" applyProtection="1">
      <alignment horizontal="center" vertical="center" shrinkToFit="1"/>
      <protection locked="0"/>
    </xf>
    <xf numFmtId="0" fontId="33" fillId="0" borderId="13" xfId="0" applyFont="1" applyFill="1" applyBorder="1" applyAlignment="1">
      <alignment vertical="center"/>
    </xf>
    <xf numFmtId="0" fontId="0" fillId="0" borderId="0" xfId="0" applyFont="1">
      <alignment vertical="center"/>
    </xf>
    <xf numFmtId="0" fontId="33" fillId="0" borderId="57" xfId="0" applyFont="1" applyFill="1" applyBorder="1" applyAlignment="1">
      <alignment horizontal="left" vertical="center" shrinkToFit="1"/>
    </xf>
    <xf numFmtId="0" fontId="33" fillId="0" borderId="58" xfId="0" applyFont="1" applyBorder="1" applyAlignment="1">
      <alignment vertical="center" shrinkToFit="1"/>
    </xf>
    <xf numFmtId="0" fontId="33" fillId="0" borderId="54" xfId="0" applyFont="1" applyBorder="1" applyAlignment="1">
      <alignment vertical="center" shrinkToFit="1"/>
    </xf>
    <xf numFmtId="0" fontId="33" fillId="8" borderId="23" xfId="0" applyFont="1" applyFill="1" applyBorder="1" applyAlignment="1" applyProtection="1">
      <alignment horizontal="center" vertical="center" shrinkToFit="1"/>
      <protection locked="0"/>
    </xf>
    <xf numFmtId="0" fontId="33" fillId="8" borderId="54" xfId="0" applyFont="1" applyFill="1" applyBorder="1" applyAlignment="1" applyProtection="1">
      <alignment horizontal="center" vertical="center" shrinkToFit="1"/>
      <protection locked="0"/>
    </xf>
    <xf numFmtId="0" fontId="33" fillId="0" borderId="59" xfId="0" applyFont="1" applyBorder="1" applyAlignment="1">
      <alignment horizontal="center" vertical="center" shrinkToFit="1"/>
    </xf>
    <xf numFmtId="0" fontId="33" fillId="0" borderId="60" xfId="0" applyFont="1" applyBorder="1" applyAlignment="1">
      <alignment vertical="center" shrinkToFit="1"/>
    </xf>
    <xf numFmtId="0" fontId="33" fillId="8" borderId="5" xfId="0" applyFont="1" applyFill="1" applyBorder="1" applyAlignment="1" applyProtection="1">
      <alignment horizontal="center" vertical="center" shrinkToFit="1"/>
      <protection locked="0"/>
    </xf>
    <xf numFmtId="0" fontId="33" fillId="8" borderId="60" xfId="0" applyFont="1" applyFill="1" applyBorder="1" applyAlignment="1" applyProtection="1">
      <alignment horizontal="center" vertical="center" shrinkToFit="1"/>
      <protection locked="0"/>
    </xf>
    <xf numFmtId="0" fontId="33" fillId="0" borderId="61" xfId="0" applyFont="1" applyBorder="1" applyAlignment="1">
      <alignment horizontal="center" vertical="center" shrinkToFit="1"/>
    </xf>
    <xf numFmtId="0" fontId="33" fillId="0" borderId="56" xfId="0" applyFont="1" applyBorder="1" applyAlignment="1">
      <alignment vertical="center" shrinkToFit="1"/>
    </xf>
    <xf numFmtId="0" fontId="33" fillId="8" borderId="28" xfId="0" applyFont="1" applyFill="1" applyBorder="1" applyAlignment="1" applyProtection="1">
      <alignment horizontal="center" vertical="center" shrinkToFit="1"/>
      <protection locked="0"/>
    </xf>
    <xf numFmtId="0" fontId="33" fillId="0" borderId="62" xfId="0" applyFont="1" applyBorder="1" applyAlignment="1">
      <alignment horizontal="center" vertical="center" shrinkToFit="1"/>
    </xf>
    <xf numFmtId="0" fontId="6" fillId="0" borderId="63" xfId="0" applyFont="1" applyBorder="1" applyAlignment="1" applyProtection="1">
      <alignment horizontal="distributed" vertical="center"/>
    </xf>
    <xf numFmtId="0" fontId="6" fillId="0" borderId="0" xfId="0" applyFont="1" applyFill="1" applyBorder="1" applyAlignment="1" applyProtection="1">
      <alignment horizontal="right" vertical="center"/>
      <protection locked="0"/>
    </xf>
    <xf numFmtId="0" fontId="6" fillId="0" borderId="26" xfId="0" applyFont="1" applyFill="1" applyBorder="1" applyAlignment="1" applyProtection="1">
      <alignment horizontal="center" vertical="center"/>
    </xf>
    <xf numFmtId="0" fontId="6" fillId="0" borderId="0" xfId="0" applyFont="1" applyFill="1" applyBorder="1">
      <alignment vertical="center"/>
    </xf>
    <xf numFmtId="0" fontId="55" fillId="0" borderId="0" xfId="0" applyFont="1" applyFill="1" applyBorder="1" applyAlignment="1">
      <alignment vertical="center"/>
    </xf>
    <xf numFmtId="0" fontId="6" fillId="0" borderId="13" xfId="0" applyFont="1" applyBorder="1" applyAlignment="1" applyProtection="1">
      <alignment horizontal="right" vertical="center"/>
    </xf>
    <xf numFmtId="0" fontId="33" fillId="0" borderId="22" xfId="0" applyFont="1" applyBorder="1" applyAlignment="1">
      <alignment vertical="center"/>
    </xf>
    <xf numFmtId="184" fontId="6" fillId="0" borderId="27" xfId="0" applyNumberFormat="1" applyFont="1" applyFill="1" applyBorder="1" applyAlignment="1" applyProtection="1">
      <alignment horizontal="center" vertical="center" shrinkToFit="1"/>
      <protection locked="0"/>
    </xf>
    <xf numFmtId="0" fontId="6" fillId="0" borderId="29" xfId="0" applyFont="1" applyFill="1" applyBorder="1" applyAlignment="1" applyProtection="1">
      <alignment horizontal="center" vertical="center"/>
    </xf>
    <xf numFmtId="0" fontId="25" fillId="0" borderId="0" xfId="12" applyNumberFormat="1" applyFont="1" applyFill="1" applyBorder="1" applyAlignment="1" applyProtection="1">
      <alignment horizontal="center" vertical="center"/>
    </xf>
    <xf numFmtId="0" fontId="6" fillId="0" borderId="29" xfId="0" applyFont="1" applyFill="1" applyBorder="1" applyAlignment="1" applyProtection="1">
      <alignment vertical="center"/>
    </xf>
    <xf numFmtId="0" fontId="6" fillId="7" borderId="29" xfId="0" applyFont="1" applyFill="1" applyBorder="1" applyAlignment="1" applyProtection="1">
      <alignment vertical="center" shrinkToFit="1"/>
      <protection locked="0"/>
    </xf>
    <xf numFmtId="0" fontId="6" fillId="9" borderId="26" xfId="0" applyFont="1" applyFill="1" applyBorder="1" applyAlignment="1" applyProtection="1">
      <alignment horizontal="right" vertical="center" shrinkToFit="1"/>
      <protection locked="0"/>
    </xf>
    <xf numFmtId="0" fontId="6" fillId="9" borderId="0" xfId="0" applyFont="1" applyFill="1" applyBorder="1" applyAlignment="1" applyProtection="1">
      <alignment horizontal="right" vertical="center" shrinkToFit="1"/>
      <protection locked="0"/>
    </xf>
    <xf numFmtId="0" fontId="6" fillId="9" borderId="64" xfId="0" applyFont="1" applyFill="1" applyBorder="1" applyAlignment="1" applyProtection="1">
      <alignment vertical="center" shrinkToFit="1"/>
      <protection locked="0"/>
    </xf>
    <xf numFmtId="0" fontId="6" fillId="9" borderId="26" xfId="0" applyFont="1" applyFill="1" applyBorder="1" applyAlignment="1" applyProtection="1">
      <alignment vertical="center" shrinkToFit="1"/>
      <protection locked="0"/>
    </xf>
    <xf numFmtId="0" fontId="6" fillId="9" borderId="28" xfId="0" applyFont="1" applyFill="1" applyBorder="1" applyAlignment="1" applyProtection="1">
      <alignment vertical="center" shrinkToFit="1"/>
      <protection locked="0"/>
    </xf>
    <xf numFmtId="0" fontId="6" fillId="9" borderId="0" xfId="0" applyFont="1" applyFill="1" applyBorder="1" applyAlignment="1" applyProtection="1">
      <alignment vertical="center" shrinkToFit="1"/>
      <protection locked="0"/>
    </xf>
    <xf numFmtId="0" fontId="6" fillId="9" borderId="23" xfId="0" applyFont="1" applyFill="1" applyBorder="1" applyAlignment="1" applyProtection="1">
      <alignment vertical="center" shrinkToFit="1"/>
      <protection locked="0"/>
    </xf>
    <xf numFmtId="0" fontId="6" fillId="9" borderId="24" xfId="0" applyFont="1" applyFill="1" applyBorder="1" applyAlignment="1" applyProtection="1">
      <alignment vertical="center" shrinkToFit="1"/>
      <protection locked="0"/>
    </xf>
    <xf numFmtId="0" fontId="6" fillId="9" borderId="30" xfId="0" applyFont="1" applyFill="1" applyBorder="1" applyAlignment="1" applyProtection="1">
      <alignment vertical="center" shrinkToFit="1"/>
      <protection locked="0"/>
    </xf>
    <xf numFmtId="0" fontId="6" fillId="9" borderId="23" xfId="0" applyFont="1" applyFill="1" applyBorder="1" applyAlignment="1" applyProtection="1">
      <alignment horizontal="right" vertical="center" shrinkToFit="1"/>
      <protection locked="0"/>
    </xf>
    <xf numFmtId="0" fontId="6" fillId="0" borderId="28" xfId="0" applyFont="1" applyFill="1" applyBorder="1" applyAlignment="1" applyProtection="1">
      <alignment horizontal="right" vertical="center"/>
    </xf>
    <xf numFmtId="0" fontId="6" fillId="9" borderId="28" xfId="0" applyFont="1" applyFill="1" applyBorder="1" applyAlignment="1" applyProtection="1">
      <alignment horizontal="right" vertical="center" shrinkToFit="1"/>
      <protection locked="0"/>
    </xf>
    <xf numFmtId="0" fontId="6" fillId="9" borderId="40" xfId="0" applyFont="1" applyFill="1" applyBorder="1" applyAlignment="1" applyProtection="1">
      <alignment horizontal="right" vertical="center" shrinkToFit="1"/>
      <protection locked="0"/>
    </xf>
    <xf numFmtId="0" fontId="50" fillId="0" borderId="0" xfId="6" applyFont="1" applyFill="1" applyAlignment="1" applyProtection="1">
      <alignment vertical="center"/>
    </xf>
    <xf numFmtId="0" fontId="50" fillId="0" borderId="0" xfId="6" applyFont="1" applyFill="1"/>
    <xf numFmtId="0" fontId="50" fillId="0" borderId="0" xfId="6" applyFont="1" applyFill="1" applyBorder="1" applyAlignment="1" applyProtection="1">
      <alignment vertical="center"/>
    </xf>
    <xf numFmtId="0" fontId="50" fillId="0" borderId="0" xfId="6" applyFont="1" applyFill="1" applyBorder="1" applyAlignment="1" applyProtection="1">
      <alignment horizontal="left" vertical="center" shrinkToFit="1"/>
      <protection locked="0"/>
    </xf>
    <xf numFmtId="0" fontId="50" fillId="0" borderId="0" xfId="6" applyFont="1" applyFill="1" applyBorder="1" applyAlignment="1" applyProtection="1">
      <alignment vertical="center" shrinkToFit="1"/>
      <protection locked="0"/>
    </xf>
    <xf numFmtId="0" fontId="50" fillId="0" borderId="0" xfId="6" applyFont="1" applyFill="1" applyBorder="1" applyAlignment="1" applyProtection="1">
      <alignment horizontal="left" vertical="center" shrinkToFit="1"/>
    </xf>
    <xf numFmtId="0" fontId="50" fillId="0" borderId="0" xfId="6" applyFont="1" applyFill="1" applyBorder="1" applyAlignment="1" applyProtection="1">
      <alignment vertical="center" shrinkToFit="1"/>
    </xf>
    <xf numFmtId="0" fontId="25" fillId="0" borderId="0" xfId="4" applyFont="1">
      <alignment vertical="center"/>
    </xf>
    <xf numFmtId="0" fontId="25" fillId="0" borderId="0" xfId="4" applyFont="1" applyBorder="1">
      <alignment vertical="center"/>
    </xf>
    <xf numFmtId="0" fontId="25" fillId="0" borderId="0" xfId="4" applyFont="1" applyAlignment="1">
      <alignment horizontal="right" vertical="center"/>
    </xf>
    <xf numFmtId="0" fontId="25" fillId="0" borderId="0" xfId="6" applyFont="1" applyFill="1" applyAlignment="1" applyProtection="1">
      <alignment vertical="center"/>
    </xf>
    <xf numFmtId="0" fontId="1" fillId="0" borderId="0" xfId="6" applyFont="1"/>
    <xf numFmtId="0" fontId="1" fillId="0" borderId="0" xfId="6" applyFont="1" applyBorder="1"/>
    <xf numFmtId="0" fontId="14" fillId="0" borderId="0" xfId="6" applyFont="1" applyFill="1" applyBorder="1" applyAlignment="1">
      <alignment wrapText="1"/>
    </xf>
    <xf numFmtId="0" fontId="14" fillId="0" borderId="0" xfId="6" applyFont="1" applyFill="1" applyBorder="1" applyAlignment="1" applyProtection="1">
      <alignment vertical="center"/>
    </xf>
    <xf numFmtId="0" fontId="14" fillId="0" borderId="25" xfId="6" applyFont="1" applyFill="1" applyBorder="1" applyAlignment="1" applyProtection="1">
      <alignment vertical="center"/>
    </xf>
    <xf numFmtId="0" fontId="14" fillId="0" borderId="24" xfId="6" applyFont="1" applyFill="1" applyBorder="1" applyAlignment="1" applyProtection="1">
      <alignment vertical="center"/>
    </xf>
    <xf numFmtId="0" fontId="14" fillId="0" borderId="23" xfId="6" applyFont="1" applyFill="1" applyBorder="1" applyAlignment="1" applyProtection="1">
      <alignment vertical="center"/>
    </xf>
    <xf numFmtId="0" fontId="14" fillId="0" borderId="0" xfId="6" applyFont="1" applyBorder="1" applyAlignment="1">
      <alignment horizontal="center"/>
    </xf>
    <xf numFmtId="0" fontId="14" fillId="0" borderId="0" xfId="6" applyFont="1" applyAlignment="1">
      <alignment horizontal="center"/>
    </xf>
    <xf numFmtId="0" fontId="25" fillId="0" borderId="0" xfId="4" applyFont="1" applyAlignment="1">
      <alignment vertical="center"/>
    </xf>
    <xf numFmtId="0" fontId="51" fillId="0" borderId="0" xfId="4" applyFont="1" applyAlignment="1">
      <alignment vertical="center"/>
    </xf>
    <xf numFmtId="0" fontId="50" fillId="0" borderId="28" xfId="6" applyFont="1" applyFill="1" applyBorder="1" applyAlignment="1" applyProtection="1">
      <alignment vertical="center"/>
    </xf>
    <xf numFmtId="0" fontId="25" fillId="0" borderId="26" xfId="6" applyFont="1" applyFill="1" applyBorder="1" applyAlignment="1" applyProtection="1">
      <alignment horizontal="left" vertical="center"/>
    </xf>
    <xf numFmtId="0" fontId="50" fillId="0" borderId="27" xfId="6" applyFont="1" applyFill="1" applyBorder="1" applyAlignment="1" applyProtection="1">
      <alignment horizontal="center" vertical="center"/>
    </xf>
    <xf numFmtId="0" fontId="50" fillId="0" borderId="0" xfId="6" applyFont="1" applyFill="1" applyBorder="1" applyAlignment="1" applyProtection="1">
      <alignment horizontal="center" vertical="center"/>
    </xf>
    <xf numFmtId="0" fontId="25" fillId="0" borderId="0" xfId="6" applyFont="1" applyFill="1" applyBorder="1" applyAlignment="1" applyProtection="1">
      <alignment horizontal="center" vertical="center"/>
      <protection locked="0"/>
    </xf>
    <xf numFmtId="0" fontId="50" fillId="0" borderId="26" xfId="6" applyFont="1" applyFill="1" applyBorder="1" applyAlignment="1" applyProtection="1">
      <alignment horizontal="center" vertical="center"/>
    </xf>
    <xf numFmtId="0" fontId="25" fillId="0" borderId="26" xfId="6" applyFont="1" applyFill="1" applyBorder="1" applyAlignment="1" applyProtection="1">
      <alignment vertical="center"/>
    </xf>
    <xf numFmtId="0" fontId="25" fillId="0" borderId="0" xfId="12" applyNumberFormat="1" applyFont="1" applyFill="1" applyBorder="1" applyAlignment="1" applyProtection="1">
      <alignment vertical="center"/>
    </xf>
    <xf numFmtId="0" fontId="25" fillId="0" borderId="26" xfId="12" applyNumberFormat="1" applyFont="1" applyFill="1" applyBorder="1" applyAlignment="1" applyProtection="1">
      <alignment vertical="center"/>
    </xf>
    <xf numFmtId="0" fontId="25" fillId="0" borderId="27" xfId="12" applyNumberFormat="1" applyFont="1" applyFill="1" applyBorder="1" applyAlignment="1" applyProtection="1">
      <alignment vertical="center"/>
    </xf>
    <xf numFmtId="0" fontId="25" fillId="0" borderId="0" xfId="6" applyFont="1" applyFill="1" applyBorder="1" applyAlignment="1" applyProtection="1">
      <alignment horizontal="center" vertical="center"/>
    </xf>
    <xf numFmtId="0" fontId="25" fillId="0" borderId="25" xfId="12" applyNumberFormat="1" applyFont="1" applyFill="1" applyBorder="1" applyAlignment="1" applyProtection="1">
      <alignment vertical="center"/>
    </xf>
    <xf numFmtId="0" fontId="25" fillId="0" borderId="29" xfId="12" applyNumberFormat="1" applyFont="1" applyFill="1" applyBorder="1" applyAlignment="1" applyProtection="1">
      <alignment vertical="center"/>
    </xf>
    <xf numFmtId="0" fontId="25" fillId="0" borderId="13" xfId="12" applyNumberFormat="1" applyFont="1" applyFill="1" applyBorder="1" applyAlignment="1" applyProtection="1">
      <alignment vertical="center"/>
    </xf>
    <xf numFmtId="0" fontId="25" fillId="0" borderId="28" xfId="12" applyNumberFormat="1" applyFont="1" applyFill="1" applyBorder="1" applyAlignment="1" applyProtection="1">
      <alignment vertical="center"/>
    </xf>
    <xf numFmtId="0" fontId="25" fillId="0" borderId="0" xfId="6" applyFont="1" applyFill="1" applyBorder="1" applyAlignment="1" applyProtection="1">
      <alignment vertical="center"/>
    </xf>
    <xf numFmtId="0" fontId="25" fillId="0" borderId="23" xfId="6" applyFont="1" applyFill="1" applyBorder="1" applyAlignment="1" applyProtection="1">
      <alignment horizontal="left" vertical="center"/>
    </xf>
    <xf numFmtId="0" fontId="25" fillId="0" borderId="24" xfId="6" applyFont="1" applyFill="1" applyBorder="1" applyAlignment="1" applyProtection="1">
      <alignment horizontal="center" vertical="center"/>
    </xf>
    <xf numFmtId="0" fontId="25" fillId="0" borderId="24" xfId="12" applyNumberFormat="1" applyFont="1" applyFill="1" applyBorder="1" applyAlignment="1" applyProtection="1">
      <alignment horizontal="center" vertical="center"/>
    </xf>
    <xf numFmtId="0" fontId="25" fillId="0" borderId="28" xfId="6" applyFont="1" applyFill="1" applyBorder="1" applyAlignment="1" applyProtection="1">
      <alignment vertical="center"/>
    </xf>
    <xf numFmtId="0" fontId="6" fillId="9" borderId="64" xfId="0" applyFont="1" applyFill="1" applyBorder="1" applyProtection="1">
      <alignment vertical="center"/>
      <protection locked="0"/>
    </xf>
    <xf numFmtId="0" fontId="6" fillId="7" borderId="65" xfId="0" applyFont="1" applyFill="1" applyBorder="1" applyAlignment="1" applyProtection="1">
      <alignment vertical="top" shrinkToFit="1"/>
      <protection locked="0"/>
    </xf>
    <xf numFmtId="0" fontId="6" fillId="0" borderId="37" xfId="0" applyFont="1" applyBorder="1" applyProtection="1">
      <alignment vertical="center"/>
    </xf>
    <xf numFmtId="0" fontId="6" fillId="9" borderId="26" xfId="0" applyFont="1" applyFill="1" applyBorder="1" applyProtection="1">
      <alignment vertical="center"/>
      <protection locked="0"/>
    </xf>
    <xf numFmtId="0" fontId="6" fillId="7" borderId="27" xfId="0" applyFont="1" applyFill="1" applyBorder="1" applyAlignment="1" applyProtection="1">
      <alignment vertical="top" shrinkToFit="1"/>
      <protection locked="0"/>
    </xf>
    <xf numFmtId="0" fontId="6" fillId="9" borderId="31" xfId="0" applyFont="1" applyFill="1" applyBorder="1" applyProtection="1">
      <alignment vertical="center"/>
      <protection locked="0"/>
    </xf>
    <xf numFmtId="0" fontId="56" fillId="0" borderId="0" xfId="3" applyFont="1">
      <alignment vertical="center"/>
    </xf>
    <xf numFmtId="0" fontId="56" fillId="0" borderId="0" xfId="3" applyFont="1" applyAlignment="1">
      <alignment horizontal="right" vertical="center"/>
    </xf>
    <xf numFmtId="0" fontId="56" fillId="0" borderId="0" xfId="3" applyFont="1" applyAlignment="1">
      <alignment vertical="center"/>
    </xf>
    <xf numFmtId="0" fontId="56" fillId="0" borderId="0" xfId="3" applyFont="1" applyAlignment="1">
      <alignment horizontal="center" vertical="center"/>
    </xf>
    <xf numFmtId="0" fontId="56" fillId="0" borderId="0" xfId="3" applyFont="1" applyAlignment="1">
      <alignment vertical="top" wrapText="1"/>
    </xf>
    <xf numFmtId="0" fontId="56" fillId="0" borderId="0" xfId="3" applyFont="1" applyAlignment="1">
      <alignment horizontal="left" vertical="top" wrapText="1"/>
    </xf>
    <xf numFmtId="0" fontId="57" fillId="0" borderId="0" xfId="3" applyFont="1">
      <alignment vertical="center"/>
    </xf>
    <xf numFmtId="0" fontId="57" fillId="0" borderId="0" xfId="3" applyFont="1" applyAlignment="1">
      <alignment vertical="center"/>
    </xf>
    <xf numFmtId="0" fontId="57" fillId="0" borderId="0" xfId="3" applyFont="1" applyAlignment="1">
      <alignment horizontal="center" vertical="center"/>
    </xf>
    <xf numFmtId="58" fontId="56" fillId="0" borderId="0" xfId="3" applyNumberFormat="1" applyFont="1" applyAlignment="1">
      <alignment vertical="center"/>
    </xf>
    <xf numFmtId="0" fontId="6" fillId="0" borderId="17" xfId="0" applyFont="1" applyBorder="1" applyAlignment="1" applyProtection="1">
      <alignment horizontal="left" vertical="top"/>
    </xf>
    <xf numFmtId="0" fontId="6" fillId="0" borderId="27" xfId="0" applyFont="1" applyBorder="1" applyAlignment="1" applyProtection="1">
      <alignment horizontal="left" vertical="top"/>
    </xf>
    <xf numFmtId="0" fontId="6" fillId="0" borderId="44" xfId="0" applyFont="1" applyBorder="1" applyAlignment="1" applyProtection="1">
      <alignment horizontal="distributed" vertical="top" wrapText="1"/>
    </xf>
    <xf numFmtId="0" fontId="6" fillId="0" borderId="56" xfId="0" applyFont="1" applyBorder="1" applyAlignment="1" applyProtection="1">
      <alignment horizontal="distributed" vertical="top" wrapText="1"/>
    </xf>
    <xf numFmtId="0" fontId="6" fillId="0" borderId="0" xfId="0" applyFont="1" applyFill="1" applyBorder="1" applyAlignment="1" applyProtection="1">
      <alignment horizontal="left" vertical="center"/>
    </xf>
    <xf numFmtId="0" fontId="6" fillId="0" borderId="24" xfId="0" applyFont="1" applyBorder="1" applyAlignment="1" applyProtection="1">
      <alignment vertical="center"/>
    </xf>
    <xf numFmtId="0" fontId="6" fillId="0" borderId="21" xfId="0" applyFont="1" applyBorder="1" applyAlignment="1" applyProtection="1">
      <alignment vertical="center"/>
    </xf>
    <xf numFmtId="0" fontId="6" fillId="0" borderId="0" xfId="0" applyFont="1" applyBorder="1" applyAlignment="1" applyProtection="1">
      <alignment vertical="center"/>
    </xf>
    <xf numFmtId="0" fontId="6" fillId="0" borderId="27" xfId="0" applyFont="1" applyBorder="1" applyAlignment="1" applyProtection="1">
      <alignment vertical="center"/>
    </xf>
    <xf numFmtId="0" fontId="6" fillId="0" borderId="44" xfId="0" applyFont="1" applyBorder="1" applyAlignment="1" applyProtection="1">
      <alignment horizontal="distributed" vertical="top"/>
    </xf>
    <xf numFmtId="0" fontId="6" fillId="0" borderId="55" xfId="0" applyFont="1" applyBorder="1" applyAlignment="1" applyProtection="1">
      <alignment horizontal="distributed" vertical="top"/>
    </xf>
    <xf numFmtId="0" fontId="6" fillId="0" borderId="44" xfId="0" applyFont="1" applyBorder="1" applyAlignment="1" applyProtection="1">
      <alignment horizontal="distributed" vertical="center" wrapText="1"/>
    </xf>
    <xf numFmtId="0" fontId="6" fillId="0" borderId="35" xfId="0"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13" xfId="0" applyFont="1" applyBorder="1" applyAlignment="1" applyProtection="1">
      <alignment vertical="center"/>
    </xf>
    <xf numFmtId="0" fontId="6" fillId="0" borderId="29" xfId="0" applyFont="1" applyBorder="1" applyAlignment="1" applyProtection="1">
      <alignment vertical="center"/>
    </xf>
    <xf numFmtId="0" fontId="6" fillId="0" borderId="24" xfId="0" applyFont="1" applyFill="1" applyBorder="1" applyAlignment="1" applyProtection="1">
      <alignment vertical="center"/>
    </xf>
    <xf numFmtId="0" fontId="6" fillId="0" borderId="25" xfId="0" applyFont="1" applyFill="1" applyBorder="1" applyAlignment="1" applyProtection="1">
      <alignment vertical="center"/>
    </xf>
    <xf numFmtId="0" fontId="6" fillId="0" borderId="64" xfId="0" applyFont="1" applyBorder="1" applyAlignment="1" applyProtection="1">
      <alignment vertical="top"/>
    </xf>
    <xf numFmtId="0" fontId="6" fillId="0" borderId="65" xfId="0" applyFont="1" applyBorder="1" applyAlignment="1" applyProtection="1">
      <alignment vertical="top"/>
    </xf>
    <xf numFmtId="0" fontId="6" fillId="0" borderId="31" xfId="0" applyFont="1" applyBorder="1" applyAlignment="1" applyProtection="1">
      <alignment vertical="top"/>
    </xf>
    <xf numFmtId="0" fontId="6" fillId="0" borderId="36" xfId="0" applyFont="1" applyBorder="1" applyAlignment="1" applyProtection="1">
      <alignment vertical="top"/>
    </xf>
    <xf numFmtId="0" fontId="6" fillId="0" borderId="26" xfId="0" applyFont="1" applyBorder="1" applyAlignment="1" applyProtection="1">
      <alignment horizontal="left" vertical="top"/>
    </xf>
    <xf numFmtId="0" fontId="6" fillId="0" borderId="31" xfId="0" applyFont="1" applyBorder="1" applyAlignment="1" applyProtection="1">
      <alignment horizontal="left" vertical="top"/>
    </xf>
    <xf numFmtId="0" fontId="6" fillId="0" borderId="36" xfId="0" applyFont="1" applyBorder="1" applyAlignment="1" applyProtection="1">
      <alignment horizontal="left" vertical="top"/>
    </xf>
    <xf numFmtId="177" fontId="13" fillId="0" borderId="0" xfId="18" applyNumberFormat="1" applyFont="1" applyFill="1" applyBorder="1" applyAlignment="1" applyProtection="1">
      <alignment vertical="center" shrinkToFit="1"/>
      <protection locked="0"/>
    </xf>
    <xf numFmtId="0" fontId="13" fillId="0" borderId="24" xfId="18" applyFont="1" applyFill="1" applyBorder="1" applyAlignment="1" applyProtection="1">
      <alignment vertical="center"/>
    </xf>
    <xf numFmtId="0" fontId="13" fillId="0" borderId="13" xfId="18" applyFont="1" applyFill="1" applyBorder="1" applyAlignment="1">
      <alignment vertical="center"/>
    </xf>
    <xf numFmtId="0" fontId="13" fillId="0" borderId="0" xfId="18" applyFont="1" applyFill="1" applyBorder="1" applyAlignment="1" applyProtection="1">
      <alignment horizontal="center" vertical="center"/>
    </xf>
    <xf numFmtId="0" fontId="13" fillId="0" borderId="24" xfId="18" applyFont="1" applyFill="1" applyBorder="1" applyAlignment="1" applyProtection="1">
      <alignment vertical="center" shrinkToFit="1"/>
    </xf>
    <xf numFmtId="0" fontId="13" fillId="0" borderId="24" xfId="18" applyFont="1" applyFill="1" applyBorder="1" applyAlignment="1" applyProtection="1">
      <alignment horizontal="center" vertical="center" shrinkToFit="1"/>
    </xf>
    <xf numFmtId="0" fontId="13" fillId="0" borderId="0" xfId="18" applyFont="1" applyFill="1" applyBorder="1" applyAlignment="1" applyProtection="1">
      <alignment vertical="center"/>
    </xf>
    <xf numFmtId="0" fontId="26" fillId="0" borderId="0" xfId="18" applyFont="1" applyFill="1" applyAlignment="1" applyProtection="1">
      <alignment horizontal="left" vertical="center"/>
    </xf>
    <xf numFmtId="0" fontId="18" fillId="0" borderId="0" xfId="0" applyFont="1" applyAlignment="1">
      <alignment vertical="center" wrapText="1"/>
    </xf>
    <xf numFmtId="0" fontId="18" fillId="0" borderId="0" xfId="0" applyFont="1" applyAlignment="1">
      <alignment vertical="distributed" wrapText="1"/>
    </xf>
    <xf numFmtId="0" fontId="13" fillId="0" borderId="13" xfId="18" applyFont="1" applyFill="1" applyBorder="1" applyAlignment="1" applyProtection="1">
      <alignment horizontal="center" vertical="center"/>
    </xf>
    <xf numFmtId="0" fontId="13" fillId="0" borderId="0" xfId="18" applyFont="1" applyFill="1" applyAlignment="1">
      <alignment horizontal="left" vertical="center" wrapText="1"/>
    </xf>
    <xf numFmtId="0" fontId="18" fillId="0" borderId="0" xfId="0" applyFont="1" applyAlignment="1">
      <alignment vertical="center" wrapText="1" shrinkToFit="1"/>
    </xf>
    <xf numFmtId="0" fontId="1" fillId="0" borderId="0" xfId="16" applyFont="1" applyFill="1" applyBorder="1" applyAlignment="1" applyProtection="1">
      <alignment vertical="center" shrinkToFit="1"/>
    </xf>
    <xf numFmtId="0" fontId="31" fillId="0" borderId="35" xfId="16" applyFont="1" applyFill="1" applyBorder="1" applyAlignment="1" applyProtection="1"/>
    <xf numFmtId="0" fontId="5" fillId="0" borderId="81" xfId="16" applyFont="1" applyFill="1" applyBorder="1" applyAlignment="1" applyProtection="1">
      <alignment horizontal="center" vertical="center" wrapText="1"/>
    </xf>
    <xf numFmtId="0" fontId="5" fillId="0" borderId="39" xfId="16" applyFont="1" applyFill="1" applyBorder="1" applyAlignment="1" applyProtection="1">
      <alignment horizontal="left" vertical="center"/>
    </xf>
    <xf numFmtId="0" fontId="6" fillId="0" borderId="26" xfId="0" applyFont="1" applyBorder="1" applyAlignment="1" applyProtection="1">
      <alignment horizontal="center" vertical="center"/>
    </xf>
    <xf numFmtId="0" fontId="6" fillId="0" borderId="44"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43" xfId="0" applyFont="1" applyBorder="1" applyAlignment="1" applyProtection="1">
      <alignment horizontal="center" vertical="center" shrinkToFit="1"/>
    </xf>
    <xf numFmtId="0" fontId="21" fillId="0" borderId="0" xfId="0" applyFont="1" applyBorder="1" applyAlignment="1" applyProtection="1">
      <alignment horizontal="left" vertical="center"/>
    </xf>
    <xf numFmtId="0" fontId="15" fillId="0" borderId="0" xfId="0" applyFont="1" applyAlignment="1">
      <alignment horizontal="left" vertical="center"/>
    </xf>
    <xf numFmtId="0" fontId="6" fillId="0" borderId="44" xfId="0" applyFont="1" applyBorder="1" applyAlignment="1" applyProtection="1">
      <alignment vertical="top" wrapText="1"/>
    </xf>
    <xf numFmtId="0" fontId="6" fillId="0" borderId="23" xfId="0" applyFont="1" applyBorder="1" applyAlignment="1" applyProtection="1">
      <alignment vertical="center"/>
    </xf>
    <xf numFmtId="0" fontId="6" fillId="0" borderId="26" xfId="0" applyFont="1" applyFill="1" applyBorder="1" applyAlignment="1" applyProtection="1">
      <alignment horizontal="right" vertical="center"/>
    </xf>
    <xf numFmtId="0" fontId="6" fillId="0" borderId="26" xfId="0" applyFont="1" applyBorder="1" applyAlignment="1">
      <alignment vertical="center"/>
    </xf>
    <xf numFmtId="0" fontId="6" fillId="0" borderId="17" xfId="0" applyFont="1" applyBorder="1" applyAlignment="1" applyProtection="1">
      <alignment vertical="top" wrapText="1"/>
    </xf>
    <xf numFmtId="0" fontId="6" fillId="0" borderId="27" xfId="0" applyFont="1" applyBorder="1" applyAlignment="1" applyProtection="1">
      <alignment vertical="top" wrapText="1"/>
    </xf>
    <xf numFmtId="0" fontId="60" fillId="0" borderId="0" xfId="0" applyFont="1" applyBorder="1" applyAlignment="1">
      <alignment vertical="center"/>
    </xf>
    <xf numFmtId="0" fontId="60" fillId="0" borderId="13" xfId="0" applyFont="1" applyBorder="1" applyAlignment="1">
      <alignment vertical="center"/>
    </xf>
    <xf numFmtId="0" fontId="6" fillId="9" borderId="13" xfId="0" applyFont="1" applyFill="1" applyBorder="1" applyAlignment="1" applyProtection="1">
      <alignment horizontal="right" vertical="center" shrinkToFit="1"/>
      <protection locked="0"/>
    </xf>
    <xf numFmtId="0" fontId="6" fillId="0" borderId="13" xfId="0" applyFont="1" applyBorder="1" applyAlignment="1" applyProtection="1">
      <alignment horizontal="left" vertical="center"/>
    </xf>
    <xf numFmtId="0" fontId="6" fillId="0" borderId="13"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9" borderId="21" xfId="0" applyFont="1" applyFill="1" applyBorder="1" applyAlignment="1" applyProtection="1">
      <alignment horizontal="right" vertical="center" shrinkToFit="1"/>
      <protection locked="0"/>
    </xf>
    <xf numFmtId="0" fontId="6" fillId="0" borderId="21" xfId="0" applyFont="1" applyBorder="1" applyAlignment="1" applyProtection="1">
      <alignment horizontal="left"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15" xfId="0" applyFont="1" applyBorder="1" applyAlignment="1" applyProtection="1">
      <alignment vertical="center"/>
    </xf>
    <xf numFmtId="0" fontId="6" fillId="0" borderId="0" xfId="0" applyFont="1" applyFill="1" applyBorder="1" applyAlignment="1" applyProtection="1">
      <alignment horizontal="center" vertical="center" shrinkToFit="1"/>
    </xf>
    <xf numFmtId="0" fontId="6" fillId="0" borderId="13" xfId="0" applyFont="1" applyFill="1" applyBorder="1" applyAlignment="1" applyProtection="1">
      <alignment horizontal="center" vertical="center" shrinkToFit="1"/>
    </xf>
    <xf numFmtId="0" fontId="6" fillId="0" borderId="22" xfId="0" applyFont="1" applyFill="1" applyBorder="1" applyAlignment="1" applyProtection="1">
      <alignment vertical="center"/>
    </xf>
    <xf numFmtId="0" fontId="6" fillId="0" borderId="0" xfId="0" applyFont="1" applyFill="1" applyBorder="1" applyAlignment="1" applyProtection="1">
      <alignment vertical="center" wrapText="1"/>
    </xf>
    <xf numFmtId="0" fontId="6" fillId="0" borderId="27" xfId="0" applyFont="1" applyFill="1" applyBorder="1" applyAlignment="1" applyProtection="1">
      <alignment vertical="center" wrapText="1"/>
    </xf>
    <xf numFmtId="0" fontId="6" fillId="0" borderId="30" xfId="0" applyFont="1" applyBorder="1" applyAlignment="1" applyProtection="1">
      <alignment vertical="center"/>
    </xf>
    <xf numFmtId="0" fontId="6" fillId="0" borderId="36" xfId="0" applyFont="1" applyBorder="1" applyAlignment="1" applyProtection="1">
      <alignment vertical="center"/>
    </xf>
    <xf numFmtId="0" fontId="6" fillId="0" borderId="63" xfId="0" applyFont="1" applyBorder="1" applyAlignment="1" applyProtection="1">
      <alignment horizontal="distributed" vertical="top"/>
    </xf>
    <xf numFmtId="0" fontId="6" fillId="0" borderId="56" xfId="0" applyFont="1" applyBorder="1" applyAlignment="1" applyProtection="1">
      <alignment horizontal="distributed" vertical="top"/>
    </xf>
    <xf numFmtId="0" fontId="6" fillId="0" borderId="1" xfId="0" applyFont="1" applyBorder="1" applyAlignment="1" applyProtection="1">
      <alignment horizontal="distributed" vertical="top"/>
    </xf>
    <xf numFmtId="0" fontId="6" fillId="0" borderId="23" xfId="0" applyFont="1" applyBorder="1" applyAlignment="1" applyProtection="1">
      <alignment horizontal="distributed" vertical="top"/>
    </xf>
    <xf numFmtId="0" fontId="6" fillId="0" borderId="26" xfId="0" applyFont="1" applyBorder="1" applyAlignment="1" applyProtection="1">
      <alignment horizontal="distributed" vertical="top"/>
    </xf>
    <xf numFmtId="0" fontId="6" fillId="0" borderId="54" xfId="0" applyFont="1" applyBorder="1" applyAlignment="1" applyProtection="1">
      <alignment vertical="top" wrapText="1"/>
    </xf>
    <xf numFmtId="176" fontId="6" fillId="0" borderId="24" xfId="0" applyNumberFormat="1" applyFont="1" applyFill="1" applyBorder="1" applyAlignment="1" applyProtection="1">
      <alignment vertical="center" shrinkToFit="1"/>
    </xf>
    <xf numFmtId="176" fontId="6" fillId="0" borderId="0" xfId="0" applyNumberFormat="1" applyFont="1" applyFill="1" applyBorder="1" applyAlignment="1" applyProtection="1">
      <alignment vertical="center" shrinkToFit="1"/>
      <protection locked="0"/>
    </xf>
    <xf numFmtId="176" fontId="6" fillId="0" borderId="0" xfId="0" applyNumberFormat="1" applyFont="1" applyFill="1" applyBorder="1" applyAlignment="1" applyProtection="1">
      <alignment vertical="center" shrinkToFit="1"/>
    </xf>
    <xf numFmtId="0" fontId="6" fillId="0" borderId="21" xfId="0" applyFont="1" applyBorder="1" applyAlignment="1" applyProtection="1">
      <alignment vertical="center"/>
      <protection locked="0"/>
    </xf>
    <xf numFmtId="0" fontId="6" fillId="0" borderId="22" xfId="0" applyFont="1" applyBorder="1" applyAlignment="1" applyProtection="1">
      <alignment vertical="center"/>
      <protection locked="0"/>
    </xf>
    <xf numFmtId="0" fontId="6" fillId="0" borderId="21" xfId="0" applyFont="1" applyBorder="1" applyAlignment="1" applyProtection="1">
      <alignment vertical="center" shrinkToFit="1"/>
      <protection locked="0"/>
    </xf>
    <xf numFmtId="0" fontId="6" fillId="0" borderId="22" xfId="0" applyFont="1" applyBorder="1" applyAlignment="1" applyProtection="1">
      <alignment vertical="center" shrinkToFit="1"/>
      <protection locked="0"/>
    </xf>
    <xf numFmtId="0" fontId="6" fillId="0" borderId="13" xfId="0" applyFont="1" applyFill="1" applyBorder="1" applyAlignment="1" applyProtection="1">
      <alignment horizontal="center" vertical="center"/>
    </xf>
    <xf numFmtId="0" fontId="6" fillId="0" borderId="52" xfId="0" applyFont="1" applyBorder="1" applyAlignment="1" applyProtection="1">
      <alignment horizontal="center" vertical="center"/>
    </xf>
    <xf numFmtId="0" fontId="6" fillId="0" borderId="53" xfId="0" applyFont="1" applyBorder="1" applyAlignment="1" applyProtection="1">
      <alignment horizontal="center" vertical="center"/>
    </xf>
    <xf numFmtId="0" fontId="6" fillId="0" borderId="52" xfId="0" applyFont="1" applyBorder="1" applyAlignment="1" applyProtection="1">
      <alignment horizontal="left" vertical="center"/>
    </xf>
    <xf numFmtId="0" fontId="6" fillId="9" borderId="51" xfId="0" applyFont="1" applyFill="1" applyBorder="1" applyAlignment="1" applyProtection="1">
      <alignment horizontal="right" vertical="center" shrinkToFit="1"/>
      <protection locked="0"/>
    </xf>
    <xf numFmtId="0" fontId="6" fillId="0" borderId="21" xfId="0" applyFont="1" applyFill="1" applyBorder="1" applyAlignment="1" applyProtection="1">
      <alignment vertical="center" wrapText="1"/>
    </xf>
    <xf numFmtId="0" fontId="6" fillId="0" borderId="22" xfId="0" applyFont="1" applyFill="1" applyBorder="1" applyAlignment="1" applyProtection="1">
      <alignment vertical="center" wrapText="1"/>
    </xf>
    <xf numFmtId="0" fontId="6" fillId="0" borderId="0" xfId="0" applyFont="1" applyBorder="1" applyAlignment="1" applyProtection="1">
      <alignment vertical="center"/>
      <protection locked="0"/>
    </xf>
    <xf numFmtId="0" fontId="6" fillId="0" borderId="13" xfId="0" applyFont="1" applyFill="1" applyBorder="1" applyAlignment="1" applyProtection="1">
      <alignment vertical="center" wrapText="1"/>
    </xf>
    <xf numFmtId="0" fontId="6" fillId="0" borderId="29" xfId="0" applyFont="1" applyFill="1" applyBorder="1" applyAlignment="1" applyProtection="1">
      <alignment vertical="center" wrapText="1"/>
    </xf>
    <xf numFmtId="0" fontId="6" fillId="0" borderId="54" xfId="0" applyFont="1" applyBorder="1" applyAlignment="1" applyProtection="1">
      <alignment horizontal="distributed" vertical="top"/>
    </xf>
    <xf numFmtId="0" fontId="6" fillId="0" borderId="28" xfId="0" applyFont="1" applyBorder="1" applyAlignment="1" applyProtection="1">
      <alignment horizontal="distributed" vertical="top"/>
    </xf>
    <xf numFmtId="0" fontId="6" fillId="0" borderId="40" xfId="0" applyFont="1" applyBorder="1" applyAlignment="1" applyProtection="1">
      <alignment horizontal="distributed" vertical="top"/>
    </xf>
    <xf numFmtId="0" fontId="3" fillId="0" borderId="0" xfId="0" applyFont="1" applyBorder="1" applyAlignment="1" applyProtection="1">
      <alignment vertical="center"/>
    </xf>
    <xf numFmtId="0" fontId="5" fillId="0" borderId="0" xfId="0" applyFont="1" applyBorder="1" applyProtection="1">
      <alignment vertical="center"/>
    </xf>
    <xf numFmtId="0" fontId="6" fillId="9" borderId="26" xfId="0" applyFont="1" applyFill="1" applyBorder="1" applyAlignment="1" applyProtection="1">
      <alignment horizontal="right" vertical="center"/>
      <protection locked="0"/>
    </xf>
    <xf numFmtId="0" fontId="6" fillId="9" borderId="64" xfId="0" applyFont="1" applyFill="1" applyBorder="1" applyAlignment="1" applyProtection="1">
      <alignment horizontal="right" vertical="center"/>
      <protection locked="0"/>
    </xf>
    <xf numFmtId="0" fontId="6" fillId="0" borderId="15" xfId="0" applyFont="1" applyFill="1" applyBorder="1" applyAlignment="1" applyProtection="1">
      <alignment vertical="center"/>
    </xf>
    <xf numFmtId="0" fontId="6" fillId="7" borderId="36" xfId="0" applyFont="1" applyFill="1" applyBorder="1" applyAlignment="1" applyProtection="1">
      <alignment vertical="top" shrinkToFit="1"/>
      <protection locked="0"/>
    </xf>
    <xf numFmtId="0" fontId="13" fillId="0" borderId="0" xfId="18" applyFont="1" applyFill="1" applyBorder="1" applyAlignment="1" applyProtection="1">
      <alignment vertical="center"/>
    </xf>
    <xf numFmtId="0" fontId="26" fillId="0" borderId="0" xfId="18" applyFont="1" applyFill="1" applyAlignment="1" applyProtection="1">
      <alignment vertical="distributed" wrapText="1"/>
    </xf>
    <xf numFmtId="0" fontId="26" fillId="0" borderId="0" xfId="18" applyFont="1" applyFill="1" applyAlignment="1" applyProtection="1">
      <alignment vertical="center"/>
    </xf>
    <xf numFmtId="0" fontId="26" fillId="0" borderId="0" xfId="18" applyFont="1" applyFill="1" applyAlignment="1" applyProtection="1">
      <alignment vertical="center" wrapText="1"/>
    </xf>
    <xf numFmtId="0" fontId="14" fillId="0" borderId="13" xfId="18" applyFont="1" applyFill="1" applyBorder="1" applyAlignment="1" applyProtection="1">
      <alignment vertical="center"/>
    </xf>
    <xf numFmtId="178" fontId="13" fillId="0" borderId="13" xfId="18" applyNumberFormat="1" applyFont="1" applyFill="1" applyBorder="1" applyAlignment="1" applyProtection="1">
      <alignment vertical="center" shrinkToFit="1"/>
      <protection locked="0"/>
    </xf>
    <xf numFmtId="0" fontId="14" fillId="0" borderId="29" xfId="18" applyFont="1" applyFill="1" applyBorder="1" applyAlignment="1" applyProtection="1">
      <alignment vertical="center"/>
    </xf>
    <xf numFmtId="0" fontId="5" fillId="0" borderId="15" xfId="16" applyNumberFormat="1" applyFont="1" applyFill="1" applyBorder="1" applyAlignment="1" applyProtection="1">
      <alignment horizontal="right" vertical="center"/>
    </xf>
    <xf numFmtId="0" fontId="5" fillId="0" borderId="15" xfId="16" applyNumberFormat="1" applyFont="1" applyFill="1" applyBorder="1" applyAlignment="1" applyProtection="1">
      <alignment vertical="center"/>
    </xf>
    <xf numFmtId="0" fontId="5" fillId="0" borderId="37" xfId="16" applyNumberFormat="1" applyFont="1" applyFill="1" applyBorder="1" applyAlignment="1" applyProtection="1">
      <alignment horizontal="left" vertical="center"/>
    </xf>
    <xf numFmtId="0" fontId="5" fillId="0" borderId="30" xfId="16" applyNumberFormat="1" applyFont="1" applyFill="1" applyBorder="1" applyAlignment="1" applyProtection="1">
      <alignment horizontal="right" vertical="center"/>
    </xf>
    <xf numFmtId="0" fontId="0" fillId="0" borderId="30" xfId="16" applyNumberFormat="1" applyFont="1" applyFill="1" applyBorder="1" applyAlignment="1" applyProtection="1">
      <alignment vertical="center"/>
    </xf>
    <xf numFmtId="0" fontId="5" fillId="0" borderId="30" xfId="16" applyNumberFormat="1" applyFont="1" applyFill="1" applyBorder="1" applyAlignment="1" applyProtection="1">
      <alignment vertical="center"/>
    </xf>
    <xf numFmtId="0" fontId="5" fillId="0" borderId="38" xfId="16" applyNumberFormat="1" applyFont="1" applyFill="1" applyBorder="1" applyAlignment="1" applyProtection="1">
      <alignment horizontal="left" vertical="center"/>
    </xf>
    <xf numFmtId="0" fontId="1" fillId="0" borderId="35" xfId="16" applyFont="1" applyFill="1" applyBorder="1" applyAlignment="1" applyProtection="1">
      <alignment vertical="center" shrinkToFit="1"/>
    </xf>
    <xf numFmtId="0" fontId="1" fillId="0" borderId="33" xfId="16" applyFont="1" applyFill="1" applyBorder="1" applyAlignment="1" applyProtection="1">
      <alignment vertical="center" shrinkToFit="1"/>
    </xf>
    <xf numFmtId="0" fontId="1" fillId="0" borderId="39" xfId="16" applyFont="1" applyFill="1" applyBorder="1" applyAlignment="1" applyProtection="1">
      <alignment vertical="center" shrinkToFit="1"/>
    </xf>
    <xf numFmtId="0" fontId="13" fillId="0" borderId="0" xfId="0" applyFont="1" applyFill="1" applyBorder="1" applyProtection="1">
      <alignment vertical="center"/>
      <protection locked="0"/>
    </xf>
    <xf numFmtId="0" fontId="13" fillId="0" borderId="0" xfId="0" applyFont="1" applyAlignment="1">
      <alignment vertical="center"/>
    </xf>
    <xf numFmtId="0" fontId="13" fillId="0" borderId="23" xfId="0" applyFont="1" applyBorder="1" applyAlignment="1">
      <alignment vertical="center"/>
    </xf>
    <xf numFmtId="0" fontId="15" fillId="0" borderId="24" xfId="18" applyFont="1" applyFill="1" applyBorder="1" applyAlignment="1" applyProtection="1">
      <alignment vertical="center"/>
    </xf>
    <xf numFmtId="0" fontId="13" fillId="0" borderId="24" xfId="0" applyFont="1" applyFill="1" applyBorder="1" applyProtection="1">
      <alignment vertical="center"/>
      <protection locked="0"/>
    </xf>
    <xf numFmtId="0" fontId="13" fillId="0" borderId="0" xfId="0" applyFont="1" applyBorder="1" applyAlignment="1">
      <alignment vertical="center"/>
    </xf>
    <xf numFmtId="0" fontId="15" fillId="0" borderId="0" xfId="18" applyFont="1" applyFill="1" applyBorder="1" applyAlignment="1" applyProtection="1">
      <alignment vertical="center"/>
    </xf>
    <xf numFmtId="0" fontId="15" fillId="0" borderId="13" xfId="18" applyFont="1" applyFill="1" applyBorder="1" applyAlignment="1" applyProtection="1">
      <alignment vertical="center"/>
    </xf>
    <xf numFmtId="0" fontId="13" fillId="0" borderId="13" xfId="0" applyFont="1" applyBorder="1" applyAlignment="1">
      <alignment vertical="center"/>
    </xf>
    <xf numFmtId="0" fontId="5" fillId="0" borderId="0" xfId="0" applyFont="1" applyAlignment="1" applyProtection="1">
      <alignment horizontal="right" vertical="center"/>
    </xf>
    <xf numFmtId="0" fontId="6" fillId="0" borderId="35" xfId="0" applyFont="1" applyBorder="1" applyAlignment="1" applyProtection="1">
      <alignment horizontal="center" vertical="center"/>
    </xf>
    <xf numFmtId="0" fontId="6" fillId="0" borderId="0" xfId="0" applyFont="1" applyBorder="1" applyAlignment="1" applyProtection="1">
      <alignment vertical="center"/>
    </xf>
    <xf numFmtId="0" fontId="6" fillId="0" borderId="27" xfId="0" applyFont="1" applyBorder="1" applyAlignment="1" applyProtection="1">
      <alignment vertical="center"/>
    </xf>
    <xf numFmtId="0" fontId="6" fillId="0" borderId="13" xfId="0" applyFont="1" applyBorder="1" applyAlignment="1" applyProtection="1">
      <alignment vertical="center"/>
    </xf>
    <xf numFmtId="0" fontId="6" fillId="0" borderId="29" xfId="0" applyFont="1" applyBorder="1" applyAlignment="1" applyProtection="1">
      <alignment vertical="center"/>
    </xf>
    <xf numFmtId="0" fontId="6" fillId="0" borderId="24" xfId="0" applyFont="1" applyFill="1" applyBorder="1" applyAlignment="1" applyProtection="1">
      <alignment vertical="center"/>
    </xf>
    <xf numFmtId="0" fontId="6" fillId="0" borderId="25" xfId="0" applyFont="1" applyFill="1" applyBorder="1" applyAlignment="1" applyProtection="1">
      <alignment vertical="center"/>
    </xf>
    <xf numFmtId="0" fontId="6" fillId="0" borderId="44" xfId="0" applyFont="1" applyBorder="1" applyAlignment="1" applyProtection="1">
      <alignment horizontal="distributed" vertical="top"/>
    </xf>
    <xf numFmtId="0" fontId="6" fillId="0" borderId="56" xfId="0" applyFont="1" applyBorder="1" applyAlignment="1" applyProtection="1">
      <alignment horizontal="distributed" vertical="top"/>
    </xf>
    <xf numFmtId="0" fontId="6" fillId="0" borderId="17" xfId="0" applyFont="1" applyBorder="1" applyAlignment="1" applyProtection="1">
      <alignment horizontal="left" vertical="top"/>
    </xf>
    <xf numFmtId="0" fontId="6" fillId="0" borderId="27" xfId="0" applyFont="1" applyBorder="1" applyAlignment="1" applyProtection="1">
      <alignment horizontal="left" vertical="top"/>
    </xf>
    <xf numFmtId="0" fontId="6" fillId="0" borderId="27" xfId="0" applyFont="1" applyBorder="1" applyAlignment="1" applyProtection="1">
      <alignment horizontal="center" vertical="center"/>
    </xf>
    <xf numFmtId="0" fontId="6" fillId="0" borderId="54"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13" xfId="0" applyFont="1" applyFill="1" applyBorder="1" applyAlignment="1" applyProtection="1">
      <alignment horizontal="center" vertical="center" shrinkToFit="1"/>
    </xf>
    <xf numFmtId="0" fontId="0" fillId="0" borderId="0" xfId="0" applyFont="1" applyFill="1" applyBorder="1" applyProtection="1">
      <alignment vertical="center"/>
      <protection locked="0"/>
    </xf>
    <xf numFmtId="0" fontId="13" fillId="0" borderId="0" xfId="0" applyFont="1" applyFill="1" applyAlignment="1">
      <alignment vertical="center"/>
    </xf>
    <xf numFmtId="0" fontId="13" fillId="0" borderId="0" xfId="18" applyFont="1" applyFill="1" applyBorder="1" applyAlignment="1" applyProtection="1">
      <alignment vertical="center"/>
    </xf>
    <xf numFmtId="0" fontId="6" fillId="0" borderId="44" xfId="0" applyFont="1" applyBorder="1" applyAlignment="1" applyProtection="1">
      <alignment horizontal="distributed" vertical="top"/>
    </xf>
    <xf numFmtId="0" fontId="6" fillId="0" borderId="56" xfId="0" applyFont="1" applyBorder="1" applyAlignment="1" applyProtection="1">
      <alignment horizontal="distributed" vertical="top"/>
    </xf>
    <xf numFmtId="0" fontId="6" fillId="0" borderId="27" xfId="0" applyFont="1" applyBorder="1" applyAlignment="1" applyProtection="1">
      <alignment vertical="center"/>
    </xf>
    <xf numFmtId="0" fontId="6" fillId="7" borderId="13" xfId="0" applyFont="1" applyFill="1" applyBorder="1" applyAlignment="1" applyProtection="1">
      <alignment horizontal="left" vertical="center" shrinkToFit="1"/>
      <protection locked="0"/>
    </xf>
    <xf numFmtId="0" fontId="6" fillId="0" borderId="64" xfId="0" applyFont="1" applyBorder="1" applyAlignment="1" applyProtection="1">
      <alignment horizontal="distributed" vertical="top"/>
    </xf>
    <xf numFmtId="0" fontId="6" fillId="9" borderId="64" xfId="0" applyFont="1" applyFill="1" applyBorder="1" applyAlignment="1" applyProtection="1">
      <alignment horizontal="right" vertical="center" shrinkToFit="1"/>
      <protection locked="0"/>
    </xf>
    <xf numFmtId="0" fontId="6" fillId="0" borderId="15" xfId="0" applyFont="1" applyBorder="1" applyAlignment="1">
      <alignment vertical="center"/>
    </xf>
    <xf numFmtId="0" fontId="6" fillId="0" borderId="0" xfId="0" applyFont="1" applyBorder="1" applyAlignment="1">
      <alignment vertical="center"/>
    </xf>
    <xf numFmtId="0" fontId="6" fillId="0" borderId="0" xfId="0" applyFont="1" applyFill="1" applyBorder="1" applyAlignment="1" applyProtection="1">
      <alignment vertical="center" shrinkToFit="1"/>
    </xf>
    <xf numFmtId="0" fontId="6" fillId="0" borderId="27" xfId="0" applyFont="1" applyFill="1" applyBorder="1" applyAlignment="1" applyProtection="1">
      <alignment horizontal="center" vertical="center" shrinkToFit="1"/>
    </xf>
    <xf numFmtId="0" fontId="6" fillId="0" borderId="13" xfId="0" applyFont="1" applyBorder="1" applyAlignment="1">
      <alignment vertical="center"/>
    </xf>
    <xf numFmtId="0" fontId="6" fillId="0" borderId="43" xfId="0" applyFont="1" applyFill="1" applyBorder="1" applyAlignment="1" applyProtection="1">
      <alignment horizontal="center" vertical="center" shrinkToFit="1"/>
    </xf>
    <xf numFmtId="0" fontId="6" fillId="0" borderId="26" xfId="0" applyFont="1" applyFill="1" applyBorder="1" applyAlignment="1" applyProtection="1">
      <alignment vertical="center" shrinkToFit="1"/>
      <protection locked="0"/>
    </xf>
    <xf numFmtId="0" fontId="6" fillId="0" borderId="0" xfId="0" applyFont="1" applyFill="1" applyBorder="1" applyAlignment="1" applyProtection="1">
      <alignment horizontal="left" vertical="center" shrinkToFit="1"/>
      <protection locked="0"/>
    </xf>
    <xf numFmtId="0" fontId="6" fillId="0" borderId="27" xfId="0" applyFont="1" applyFill="1" applyBorder="1" applyAlignment="1" applyProtection="1">
      <alignment horizontal="center" vertical="center"/>
    </xf>
    <xf numFmtId="0" fontId="6" fillId="0" borderId="21" xfId="0" applyFont="1" applyFill="1" applyBorder="1" applyAlignment="1" applyProtection="1">
      <alignment horizontal="left" vertical="center"/>
    </xf>
    <xf numFmtId="0" fontId="6" fillId="0" borderId="21" xfId="0" applyFont="1" applyFill="1" applyBorder="1" applyAlignment="1" applyProtection="1">
      <alignment horizontal="center" vertical="center"/>
    </xf>
    <xf numFmtId="0" fontId="6" fillId="0" borderId="43" xfId="0" applyFont="1" applyFill="1" applyBorder="1" applyProtection="1">
      <alignment vertical="center"/>
    </xf>
    <xf numFmtId="0" fontId="6" fillId="0" borderId="28" xfId="0" applyFont="1" applyFill="1" applyBorder="1" applyAlignment="1" applyProtection="1">
      <alignment vertical="center" shrinkToFit="1"/>
      <protection locked="0"/>
    </xf>
    <xf numFmtId="0" fontId="6" fillId="0" borderId="50" xfId="0" applyFont="1" applyFill="1" applyBorder="1" applyProtection="1">
      <alignment vertical="center"/>
    </xf>
    <xf numFmtId="0" fontId="6" fillId="0" borderId="1" xfId="0" applyFont="1" applyBorder="1" applyAlignment="1" applyProtection="1">
      <alignment horizontal="left" vertical="top" wrapText="1"/>
    </xf>
    <xf numFmtId="0" fontId="6" fillId="0" borderId="40" xfId="0" applyFont="1" applyBorder="1" applyAlignment="1" applyProtection="1">
      <alignment vertical="center" shrinkToFit="1"/>
    </xf>
    <xf numFmtId="0" fontId="6" fillId="0" borderId="13" xfId="0" applyFont="1" applyFill="1" applyBorder="1" applyAlignment="1" applyProtection="1">
      <alignment horizontal="left" vertical="center" shrinkToFit="1"/>
      <protection locked="0"/>
    </xf>
    <xf numFmtId="0" fontId="6" fillId="9" borderId="52" xfId="0" applyFont="1" applyFill="1" applyBorder="1" applyAlignment="1" applyProtection="1">
      <alignment horizontal="right" vertical="center" shrinkToFit="1"/>
      <protection locked="0"/>
    </xf>
    <xf numFmtId="0" fontId="6" fillId="0" borderId="21" xfId="0" applyFont="1" applyFill="1" applyBorder="1" applyAlignment="1" applyProtection="1">
      <alignment horizontal="center" vertical="center" shrinkToFit="1"/>
    </xf>
    <xf numFmtId="0" fontId="6" fillId="0" borderId="24" xfId="0" applyFont="1" applyBorder="1" applyAlignment="1" applyProtection="1">
      <alignment horizontal="center" vertical="center"/>
    </xf>
    <xf numFmtId="0" fontId="6" fillId="0" borderId="24" xfId="0" applyFont="1" applyBorder="1" applyAlignment="1" applyProtection="1">
      <alignment horizontal="left" vertical="center"/>
    </xf>
    <xf numFmtId="0" fontId="6" fillId="0" borderId="25" xfId="0" applyFont="1" applyBorder="1" applyAlignment="1" applyProtection="1">
      <alignment horizontal="center" vertical="center"/>
    </xf>
    <xf numFmtId="0" fontId="6" fillId="0" borderId="49" xfId="0" applyFont="1" applyBorder="1" applyAlignment="1" applyProtection="1">
      <alignment horizontal="center" vertical="center" shrinkToFit="1"/>
    </xf>
    <xf numFmtId="0" fontId="15" fillId="0" borderId="0" xfId="0" applyFont="1" applyBorder="1" applyAlignment="1">
      <alignment horizontal="left" vertical="center"/>
    </xf>
    <xf numFmtId="0" fontId="6" fillId="0" borderId="1" xfId="0" applyFont="1" applyBorder="1" applyAlignment="1" applyProtection="1">
      <alignment horizontal="distributed" vertical="center"/>
    </xf>
    <xf numFmtId="0" fontId="6" fillId="0" borderId="1" xfId="0" applyFont="1" applyBorder="1" applyAlignment="1" applyProtection="1">
      <alignment vertical="center" shrinkToFit="1"/>
    </xf>
    <xf numFmtId="0" fontId="6" fillId="0" borderId="63" xfId="0" applyFont="1" applyBorder="1" applyAlignment="1" applyProtection="1">
      <alignment horizontal="left" vertical="top" wrapText="1"/>
    </xf>
    <xf numFmtId="0" fontId="6" fillId="0" borderId="41" xfId="0" applyFont="1" applyBorder="1" applyAlignment="1" applyProtection="1">
      <alignment horizontal="left" vertical="top" wrapText="1"/>
    </xf>
    <xf numFmtId="0" fontId="6" fillId="0" borderId="30" xfId="0" applyFont="1" applyBorder="1" applyAlignment="1" applyProtection="1">
      <alignment horizontal="left" vertical="top" wrapText="1"/>
    </xf>
    <xf numFmtId="0" fontId="6" fillId="0" borderId="49" xfId="0" applyFont="1" applyBorder="1" applyAlignment="1" applyProtection="1">
      <alignment horizontal="left" vertical="top" wrapText="1"/>
    </xf>
    <xf numFmtId="0" fontId="6" fillId="0" borderId="43" xfId="0" applyFont="1" applyBorder="1" applyAlignment="1" applyProtection="1">
      <alignment horizontal="left" vertical="top" wrapText="1"/>
    </xf>
    <xf numFmtId="0" fontId="6" fillId="0" borderId="42" xfId="0" applyFont="1" applyBorder="1" applyAlignment="1" applyProtection="1">
      <alignment horizontal="left" vertical="top" wrapText="1"/>
    </xf>
    <xf numFmtId="0" fontId="13" fillId="0" borderId="0" xfId="18" applyFont="1" applyFill="1" applyBorder="1" applyAlignment="1" applyProtection="1">
      <alignment vertical="center"/>
    </xf>
    <xf numFmtId="0" fontId="6" fillId="7" borderId="0" xfId="0" applyFont="1" applyFill="1" applyBorder="1" applyAlignment="1" applyProtection="1">
      <alignment horizontal="center" vertical="center"/>
      <protection locked="0"/>
    </xf>
    <xf numFmtId="0" fontId="6" fillId="0" borderId="54" xfId="0" applyFont="1" applyBorder="1" applyAlignment="1" applyProtection="1">
      <alignment horizontal="distributed" vertical="center" wrapText="1"/>
    </xf>
    <xf numFmtId="0" fontId="6" fillId="0" borderId="21"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4" xfId="0" applyFont="1" applyBorder="1" applyAlignment="1" applyProtection="1">
      <alignment vertical="center"/>
      <protection locked="0"/>
    </xf>
    <xf numFmtId="0" fontId="6" fillId="9" borderId="23" xfId="0" applyFont="1" applyFill="1" applyBorder="1" applyAlignment="1" applyProtection="1">
      <alignment horizontal="center" vertical="center" shrinkToFit="1"/>
      <protection locked="0"/>
    </xf>
    <xf numFmtId="0" fontId="6" fillId="0" borderId="28" xfId="0" applyFont="1" applyFill="1" applyBorder="1" applyAlignment="1" applyProtection="1">
      <alignment horizontal="center" vertical="center" shrinkToFit="1"/>
      <protection locked="0"/>
    </xf>
    <xf numFmtId="0" fontId="6" fillId="9" borderId="15" xfId="0" applyFont="1" applyFill="1" applyBorder="1" applyProtection="1">
      <alignment vertical="center"/>
      <protection locked="0"/>
    </xf>
    <xf numFmtId="0" fontId="6" fillId="0" borderId="65" xfId="0" applyFont="1" applyBorder="1" applyAlignment="1" applyProtection="1">
      <alignment vertical="center"/>
    </xf>
    <xf numFmtId="0" fontId="13" fillId="9" borderId="13" xfId="0" applyFont="1" applyFill="1" applyBorder="1" applyAlignment="1" applyProtection="1">
      <alignment horizontal="center" vertical="center"/>
      <protection locked="0"/>
    </xf>
    <xf numFmtId="0" fontId="13" fillId="9" borderId="0" xfId="18" applyFont="1" applyFill="1" applyBorder="1" applyAlignment="1" applyProtection="1">
      <alignment horizontal="center" vertical="center"/>
      <protection locked="0"/>
    </xf>
    <xf numFmtId="0" fontId="6" fillId="7" borderId="0" xfId="0" applyFont="1" applyFill="1" applyBorder="1" applyAlignment="1" applyProtection="1">
      <alignment horizontal="left" vertical="center"/>
      <protection locked="0"/>
    </xf>
    <xf numFmtId="0" fontId="6" fillId="9" borderId="26" xfId="0" applyFont="1" applyFill="1" applyBorder="1" applyAlignment="1" applyProtection="1">
      <alignment horizontal="center" vertical="center"/>
      <protection locked="0"/>
    </xf>
    <xf numFmtId="0" fontId="6" fillId="7" borderId="15" xfId="0" applyFont="1" applyFill="1" applyBorder="1" applyAlignment="1" applyProtection="1">
      <alignment horizontal="left" vertical="top" wrapText="1"/>
      <protection locked="0"/>
    </xf>
    <xf numFmtId="0" fontId="6" fillId="7" borderId="0" xfId="0" applyFont="1" applyFill="1" applyBorder="1" applyAlignment="1" applyProtection="1">
      <alignment horizontal="left" vertical="top" wrapText="1"/>
      <protection locked="0"/>
    </xf>
    <xf numFmtId="0" fontId="6" fillId="0" borderId="28" xfId="0" applyFont="1" applyFill="1" applyBorder="1" applyAlignment="1" applyProtection="1">
      <alignment horizontal="left" vertical="center"/>
    </xf>
    <xf numFmtId="0" fontId="7" fillId="0" borderId="0" xfId="0" applyFont="1" applyFill="1" applyAlignment="1" applyProtection="1">
      <alignment horizontal="left" vertical="center"/>
    </xf>
    <xf numFmtId="42" fontId="3" fillId="0" borderId="15" xfId="16" applyNumberFormat="1" applyFont="1" applyFill="1" applyBorder="1" applyAlignment="1" applyProtection="1">
      <alignment horizontal="left" vertical="top"/>
    </xf>
    <xf numFmtId="42" fontId="3" fillId="0" borderId="65" xfId="16" applyNumberFormat="1" applyFont="1" applyFill="1" applyBorder="1" applyAlignment="1" applyProtection="1">
      <alignment horizontal="left" vertical="top"/>
    </xf>
    <xf numFmtId="0" fontId="28" fillId="0" borderId="51" xfId="0" applyFont="1" applyBorder="1" applyAlignment="1" applyProtection="1">
      <alignment horizontal="right" vertical="center" wrapText="1"/>
    </xf>
    <xf numFmtId="0" fontId="28" fillId="0" borderId="52" xfId="0" applyFont="1" applyBorder="1" applyAlignment="1" applyProtection="1">
      <alignment horizontal="right" vertical="center" wrapText="1"/>
    </xf>
    <xf numFmtId="0" fontId="29" fillId="0" borderId="52" xfId="0" applyFont="1" applyBorder="1" applyAlignment="1" applyProtection="1">
      <alignment horizontal="center" vertical="center" wrapText="1"/>
    </xf>
    <xf numFmtId="41" fontId="1" fillId="0" borderId="13" xfId="16" applyNumberFormat="1" applyFont="1" applyFill="1" applyBorder="1" applyAlignment="1" applyProtection="1">
      <alignment horizontal="center" vertical="center"/>
    </xf>
    <xf numFmtId="0" fontId="5" fillId="0" borderId="0" xfId="16" applyNumberFormat="1" applyFont="1" applyFill="1" applyBorder="1" applyAlignment="1" applyProtection="1">
      <alignment horizontal="center" vertical="center"/>
    </xf>
    <xf numFmtId="0" fontId="28" fillId="0" borderId="91" xfId="0" applyFont="1" applyBorder="1" applyAlignment="1" applyProtection="1">
      <alignment horizontal="right" vertical="center" wrapText="1"/>
    </xf>
    <xf numFmtId="0" fontId="28" fillId="0" borderId="17" xfId="16" applyFont="1" applyFill="1" applyBorder="1" applyAlignment="1" applyProtection="1">
      <alignment horizontal="center" vertical="center"/>
    </xf>
    <xf numFmtId="0" fontId="28" fillId="0" borderId="0" xfId="16" applyFont="1" applyFill="1" applyBorder="1" applyAlignment="1" applyProtection="1">
      <alignment horizontal="center" vertical="center"/>
    </xf>
    <xf numFmtId="0" fontId="28" fillId="0" borderId="35" xfId="16" applyFont="1" applyFill="1" applyBorder="1" applyAlignment="1" applyProtection="1">
      <alignment horizontal="center" vertical="center"/>
    </xf>
    <xf numFmtId="0" fontId="30" fillId="0" borderId="17" xfId="16" applyFont="1" applyFill="1" applyBorder="1" applyAlignment="1" applyProtection="1">
      <alignment horizontal="center" vertical="center" shrinkToFit="1"/>
    </xf>
    <xf numFmtId="0" fontId="30" fillId="0" borderId="0" xfId="16" applyFont="1" applyFill="1" applyBorder="1" applyAlignment="1" applyProtection="1">
      <alignment horizontal="center" vertical="center" shrinkToFit="1"/>
    </xf>
    <xf numFmtId="0" fontId="30" fillId="0" borderId="35" xfId="16" applyFont="1" applyFill="1" applyBorder="1" applyAlignment="1" applyProtection="1">
      <alignment horizontal="center" vertical="center" shrinkToFit="1"/>
    </xf>
    <xf numFmtId="0" fontId="1" fillId="0" borderId="17" xfId="16" applyFont="1" applyFill="1" applyBorder="1" applyAlignment="1" applyProtection="1">
      <alignment horizontal="right" vertical="center"/>
    </xf>
    <xf numFmtId="0" fontId="1" fillId="0" borderId="0" xfId="16" applyFont="1" applyFill="1" applyBorder="1" applyAlignment="1" applyProtection="1">
      <alignment horizontal="right" vertical="center"/>
    </xf>
    <xf numFmtId="41" fontId="1" fillId="2" borderId="13" xfId="16" applyNumberFormat="1" applyFont="1" applyFill="1" applyBorder="1" applyAlignment="1" applyProtection="1">
      <alignment horizontal="center" vertical="center" shrinkToFit="1"/>
      <protection locked="0"/>
    </xf>
    <xf numFmtId="0" fontId="27" fillId="0" borderId="92" xfId="16" applyFont="1" applyFill="1" applyBorder="1" applyAlignment="1" applyProtection="1">
      <alignment horizontal="center" vertical="center"/>
    </xf>
    <xf numFmtId="0" fontId="27" fillId="0" borderId="52" xfId="16" applyFont="1" applyFill="1" applyBorder="1" applyAlignment="1" applyProtection="1">
      <alignment horizontal="center" vertical="center"/>
    </xf>
    <xf numFmtId="0" fontId="27" fillId="0" borderId="53" xfId="16" applyFont="1" applyFill="1" applyBorder="1" applyAlignment="1" applyProtection="1">
      <alignment horizontal="center" vertical="center"/>
    </xf>
    <xf numFmtId="41" fontId="1" fillId="7" borderId="13" xfId="16" applyNumberFormat="1" applyFont="1" applyFill="1" applyBorder="1" applyAlignment="1" applyProtection="1">
      <alignment horizontal="center" vertical="center"/>
      <protection locked="0"/>
    </xf>
    <xf numFmtId="0" fontId="0" fillId="7" borderId="15" xfId="16" applyNumberFormat="1" applyFont="1" applyFill="1" applyBorder="1" applyAlignment="1" applyProtection="1">
      <alignment horizontal="center" vertical="center"/>
      <protection locked="0"/>
    </xf>
    <xf numFmtId="0" fontId="5" fillId="7" borderId="15" xfId="16" applyNumberFormat="1" applyFont="1" applyFill="1" applyBorder="1" applyAlignment="1" applyProtection="1">
      <alignment horizontal="center" vertical="center"/>
      <protection locked="0"/>
    </xf>
    <xf numFmtId="0" fontId="0" fillId="7" borderId="0" xfId="16" applyNumberFormat="1" applyFont="1" applyFill="1" applyBorder="1" applyAlignment="1" applyProtection="1">
      <alignment horizontal="center" vertical="center"/>
      <protection locked="0"/>
    </xf>
    <xf numFmtId="0" fontId="5" fillId="7" borderId="0" xfId="16" applyNumberFormat="1" applyFont="1" applyFill="1" applyBorder="1" applyAlignment="1" applyProtection="1">
      <alignment horizontal="center" vertical="center"/>
      <protection locked="0"/>
    </xf>
    <xf numFmtId="0" fontId="1" fillId="0" borderId="15" xfId="16" applyFont="1" applyFill="1" applyBorder="1" applyAlignment="1" applyProtection="1">
      <alignment horizontal="center" vertical="center" wrapText="1" shrinkToFit="1"/>
    </xf>
    <xf numFmtId="0" fontId="1" fillId="0" borderId="0" xfId="16" applyFont="1" applyFill="1" applyBorder="1" applyAlignment="1" applyProtection="1">
      <alignment horizontal="center" vertical="center" wrapText="1" shrinkToFit="1"/>
    </xf>
    <xf numFmtId="41" fontId="5" fillId="2" borderId="15" xfId="16" applyNumberFormat="1" applyFont="1" applyFill="1" applyBorder="1" applyAlignment="1" applyProtection="1">
      <alignment horizontal="center" vertical="center" shrinkToFit="1"/>
      <protection locked="0"/>
    </xf>
    <xf numFmtId="0" fontId="5" fillId="0" borderId="15" xfId="16" applyNumberFormat="1" applyFont="1" applyFill="1" applyBorder="1" applyAlignment="1" applyProtection="1">
      <alignment horizontal="center" vertical="center"/>
    </xf>
    <xf numFmtId="41" fontId="5" fillId="0" borderId="0" xfId="16" applyNumberFormat="1" applyFont="1" applyFill="1" applyBorder="1" applyAlignment="1" applyProtection="1">
      <alignment horizontal="center" vertical="center"/>
    </xf>
    <xf numFmtId="41" fontId="5" fillId="2" borderId="0" xfId="16" applyNumberFormat="1" applyFont="1" applyFill="1" applyBorder="1" applyAlignment="1" applyProtection="1">
      <alignment horizontal="center" vertical="center" shrinkToFit="1"/>
      <protection locked="0"/>
    </xf>
    <xf numFmtId="41" fontId="5" fillId="0" borderId="0" xfId="16" applyNumberFormat="1" applyFont="1" applyFill="1" applyBorder="1" applyAlignment="1" applyProtection="1">
      <alignment horizontal="center" vertical="center"/>
      <protection locked="0"/>
    </xf>
    <xf numFmtId="0" fontId="1" fillId="0" borderId="0" xfId="16" applyFont="1" applyFill="1" applyBorder="1" applyAlignment="1" applyProtection="1">
      <alignment horizontal="center" vertical="center"/>
    </xf>
    <xf numFmtId="0" fontId="0" fillId="7" borderId="30" xfId="16" applyNumberFormat="1" applyFont="1" applyFill="1" applyBorder="1" applyAlignment="1" applyProtection="1">
      <alignment horizontal="center" vertical="center"/>
      <protection locked="0"/>
    </xf>
    <xf numFmtId="0" fontId="5" fillId="7" borderId="30" xfId="16" applyNumberFormat="1" applyFont="1" applyFill="1" applyBorder="1" applyAlignment="1" applyProtection="1">
      <alignment horizontal="center" vertical="center"/>
      <protection locked="0"/>
    </xf>
    <xf numFmtId="0" fontId="1" fillId="0" borderId="0" xfId="16" applyFont="1" applyFill="1" applyBorder="1" applyAlignment="1" applyProtection="1">
      <alignment horizontal="left" vertical="center" shrinkToFit="1"/>
    </xf>
    <xf numFmtId="0" fontId="1" fillId="0" borderId="0" xfId="16" applyFont="1" applyFill="1" applyBorder="1" applyAlignment="1" applyProtection="1">
      <alignment horizontal="left" vertical="center"/>
    </xf>
    <xf numFmtId="0" fontId="31" fillId="0" borderId="18" xfId="16" applyFont="1" applyFill="1" applyBorder="1" applyAlignment="1" applyProtection="1">
      <alignment vertical="center"/>
    </xf>
    <xf numFmtId="0" fontId="31" fillId="0" borderId="30" xfId="16" applyFont="1" applyFill="1" applyBorder="1" applyAlignment="1" applyProtection="1">
      <alignment vertical="center"/>
    </xf>
    <xf numFmtId="0" fontId="31" fillId="0" borderId="38" xfId="16" applyFont="1" applyFill="1" applyBorder="1" applyAlignment="1" applyProtection="1">
      <alignment vertical="center"/>
    </xf>
    <xf numFmtId="0" fontId="5" fillId="0" borderId="66" xfId="16" applyFont="1" applyFill="1" applyBorder="1" applyAlignment="1" applyProtection="1">
      <alignment horizontal="center" vertical="center"/>
    </xf>
    <xf numFmtId="0" fontId="5" fillId="0" borderId="15" xfId="16" applyFont="1" applyFill="1" applyBorder="1" applyAlignment="1" applyProtection="1">
      <alignment horizontal="center" vertical="center"/>
    </xf>
    <xf numFmtId="0" fontId="5" fillId="0" borderId="65" xfId="16" applyFont="1" applyFill="1" applyBorder="1" applyAlignment="1" applyProtection="1">
      <alignment horizontal="center" vertical="center"/>
    </xf>
    <xf numFmtId="0" fontId="5" fillId="0" borderId="17" xfId="16" applyFont="1" applyFill="1" applyBorder="1" applyAlignment="1" applyProtection="1">
      <alignment horizontal="center" vertical="center"/>
    </xf>
    <xf numFmtId="0" fontId="5" fillId="0" borderId="0" xfId="16" applyFont="1" applyFill="1" applyBorder="1" applyAlignment="1" applyProtection="1">
      <alignment horizontal="center" vertical="center"/>
    </xf>
    <xf numFmtId="0" fontId="5" fillId="0" borderId="27" xfId="16" applyFont="1" applyFill="1" applyBorder="1" applyAlignment="1" applyProtection="1">
      <alignment horizontal="center" vertical="center"/>
    </xf>
    <xf numFmtId="0" fontId="5" fillId="0" borderId="18" xfId="16" applyFont="1" applyFill="1" applyBorder="1" applyAlignment="1" applyProtection="1">
      <alignment horizontal="center" vertical="center"/>
    </xf>
    <xf numFmtId="0" fontId="5" fillId="0" borderId="30" xfId="16" applyFont="1" applyFill="1" applyBorder="1" applyAlignment="1" applyProtection="1">
      <alignment horizontal="center" vertical="center"/>
    </xf>
    <xf numFmtId="0" fontId="5" fillId="0" borderId="36" xfId="16" applyFont="1" applyFill="1" applyBorder="1" applyAlignment="1" applyProtection="1">
      <alignment horizontal="center" vertical="center"/>
    </xf>
    <xf numFmtId="0" fontId="1" fillId="3" borderId="64" xfId="16" applyFont="1" applyFill="1" applyBorder="1" applyAlignment="1" applyProtection="1">
      <alignment horizontal="center" vertical="center"/>
      <protection locked="0"/>
    </xf>
    <xf numFmtId="0" fontId="1" fillId="3" borderId="15" xfId="16" applyFont="1" applyFill="1" applyBorder="1" applyAlignment="1" applyProtection="1">
      <alignment horizontal="center" vertical="center"/>
      <protection locked="0"/>
    </xf>
    <xf numFmtId="41" fontId="5" fillId="0" borderId="15" xfId="16" applyNumberFormat="1" applyFont="1" applyFill="1" applyBorder="1" applyAlignment="1" applyProtection="1">
      <alignment horizontal="center" vertical="center"/>
    </xf>
    <xf numFmtId="0" fontId="1" fillId="7" borderId="0" xfId="16" applyNumberFormat="1" applyFont="1" applyFill="1" applyBorder="1" applyAlignment="1" applyProtection="1">
      <alignment horizontal="center" vertical="center"/>
      <protection locked="0"/>
    </xf>
    <xf numFmtId="41" fontId="5" fillId="2" borderId="30" xfId="16" applyNumberFormat="1" applyFont="1" applyFill="1" applyBorder="1" applyAlignment="1" applyProtection="1">
      <alignment horizontal="center" vertical="center" shrinkToFit="1"/>
      <protection locked="0"/>
    </xf>
    <xf numFmtId="0" fontId="5" fillId="0" borderId="30" xfId="16" applyNumberFormat="1" applyFont="1" applyFill="1" applyBorder="1" applyAlignment="1" applyProtection="1">
      <alignment horizontal="center" vertical="center"/>
    </xf>
    <xf numFmtId="0" fontId="6" fillId="0" borderId="31" xfId="16" applyFont="1" applyFill="1" applyBorder="1" applyAlignment="1" applyProtection="1">
      <alignment horizontal="left" wrapText="1"/>
      <protection locked="0"/>
    </xf>
    <xf numFmtId="0" fontId="6" fillId="0" borderId="30" xfId="16" applyFont="1" applyFill="1" applyBorder="1" applyAlignment="1" applyProtection="1">
      <alignment horizontal="left" wrapText="1"/>
      <protection locked="0"/>
    </xf>
    <xf numFmtId="41" fontId="5" fillId="0" borderId="30" xfId="16" applyNumberFormat="1" applyFont="1" applyFill="1" applyBorder="1" applyAlignment="1" applyProtection="1">
      <alignment horizontal="center" vertical="center"/>
    </xf>
    <xf numFmtId="49" fontId="1" fillId="0" borderId="0" xfId="16" applyNumberFormat="1" applyFont="1" applyFill="1" applyBorder="1" applyAlignment="1" applyProtection="1">
      <alignment horizontal="center" vertical="center"/>
      <protection locked="0"/>
    </xf>
    <xf numFmtId="0" fontId="1" fillId="0" borderId="0" xfId="16" applyNumberFormat="1" applyFont="1" applyFill="1" applyBorder="1" applyAlignment="1" applyProtection="1">
      <alignment horizontal="center" vertical="center"/>
      <protection locked="0"/>
    </xf>
    <xf numFmtId="0" fontId="0" fillId="0" borderId="17" xfId="16" applyFont="1" applyFill="1" applyBorder="1" applyAlignment="1" applyProtection="1">
      <alignment horizontal="center" vertical="center" wrapText="1"/>
    </xf>
    <xf numFmtId="0" fontId="5" fillId="0" borderId="0" xfId="16" applyFont="1" applyFill="1" applyBorder="1" applyAlignment="1" applyProtection="1">
      <alignment horizontal="center" vertical="center" wrapText="1"/>
    </xf>
    <xf numFmtId="0" fontId="5" fillId="0" borderId="27" xfId="16" applyFont="1" applyFill="1" applyBorder="1" applyAlignment="1" applyProtection="1">
      <alignment horizontal="center" vertical="center" wrapText="1"/>
    </xf>
    <xf numFmtId="0" fontId="5" fillId="0" borderId="17" xfId="16" applyFont="1" applyFill="1" applyBorder="1" applyAlignment="1" applyProtection="1">
      <alignment horizontal="center" vertical="center" wrapText="1"/>
    </xf>
    <xf numFmtId="0" fontId="1" fillId="3" borderId="26" xfId="16" applyFont="1" applyFill="1" applyBorder="1" applyAlignment="1" applyProtection="1">
      <alignment horizontal="center" vertical="center"/>
      <protection locked="0"/>
    </xf>
    <xf numFmtId="0" fontId="1" fillId="3" borderId="0" xfId="16" applyFont="1" applyFill="1" applyBorder="1" applyAlignment="1" applyProtection="1">
      <alignment horizontal="center" vertical="center"/>
      <protection locked="0"/>
    </xf>
    <xf numFmtId="0" fontId="1" fillId="3" borderId="31" xfId="16" applyFont="1" applyFill="1" applyBorder="1" applyAlignment="1" applyProtection="1">
      <alignment horizontal="center" vertical="center"/>
      <protection locked="0"/>
    </xf>
    <xf numFmtId="0" fontId="1" fillId="3" borderId="30" xfId="16" applyFont="1" applyFill="1" applyBorder="1" applyAlignment="1" applyProtection="1">
      <alignment horizontal="center" vertical="center"/>
      <protection locked="0"/>
    </xf>
    <xf numFmtId="0" fontId="1" fillId="0" borderId="15" xfId="16" applyFont="1" applyFill="1" applyBorder="1" applyAlignment="1" applyProtection="1">
      <alignment horizontal="left" vertical="center" shrinkToFit="1"/>
    </xf>
    <xf numFmtId="0" fontId="1" fillId="0" borderId="30" xfId="16" applyFont="1" applyFill="1" applyBorder="1" applyAlignment="1" applyProtection="1">
      <alignment horizontal="left" vertical="center" shrinkToFit="1"/>
    </xf>
    <xf numFmtId="0" fontId="1" fillId="0" borderId="37" xfId="16" applyFont="1" applyFill="1" applyBorder="1" applyAlignment="1" applyProtection="1">
      <alignment horizontal="left" vertical="center" shrinkToFit="1"/>
    </xf>
    <xf numFmtId="41" fontId="35" fillId="0" borderId="24" xfId="16" applyNumberFormat="1" applyFont="1" applyFill="1" applyBorder="1" applyAlignment="1" applyProtection="1">
      <alignment horizontal="right" vertical="center" shrinkToFit="1"/>
    </xf>
    <xf numFmtId="41" fontId="35" fillId="0" borderId="73" xfId="16" applyNumberFormat="1" applyFont="1" applyFill="1" applyBorder="1" applyAlignment="1" applyProtection="1">
      <alignment horizontal="right" vertical="center" shrinkToFit="1"/>
    </xf>
    <xf numFmtId="41" fontId="29" fillId="0" borderId="26" xfId="16" applyNumberFormat="1" applyFont="1" applyFill="1" applyBorder="1" applyAlignment="1" applyProtection="1">
      <alignment horizontal="center" vertical="center" shrinkToFit="1"/>
    </xf>
    <xf numFmtId="41" fontId="29" fillId="0" borderId="31" xfId="16" applyNumberFormat="1" applyFont="1" applyFill="1" applyBorder="1" applyAlignment="1" applyProtection="1">
      <alignment horizontal="center" vertical="center" shrinkToFit="1"/>
    </xf>
    <xf numFmtId="41" fontId="3" fillId="2" borderId="0" xfId="16" applyNumberFormat="1" applyFont="1" applyFill="1" applyBorder="1" applyAlignment="1" applyProtection="1">
      <alignment horizontal="left" vertical="center" shrinkToFit="1"/>
      <protection locked="0"/>
    </xf>
    <xf numFmtId="41" fontId="3" fillId="2" borderId="35" xfId="16" applyNumberFormat="1" applyFont="1" applyFill="1" applyBorder="1" applyAlignment="1" applyProtection="1">
      <alignment horizontal="left" vertical="center" shrinkToFit="1"/>
      <protection locked="0"/>
    </xf>
    <xf numFmtId="41" fontId="3" fillId="2" borderId="30" xfId="16" applyNumberFormat="1" applyFont="1" applyFill="1" applyBorder="1" applyAlignment="1" applyProtection="1">
      <alignment horizontal="left" vertical="center" shrinkToFit="1"/>
      <protection locked="0"/>
    </xf>
    <xf numFmtId="41" fontId="3" fillId="2" borderId="38" xfId="16" applyNumberFormat="1" applyFont="1" applyFill="1" applyBorder="1" applyAlignment="1" applyProtection="1">
      <alignment horizontal="left" vertical="center" shrinkToFit="1"/>
      <protection locked="0"/>
    </xf>
    <xf numFmtId="41" fontId="3" fillId="2" borderId="68" xfId="16" applyNumberFormat="1" applyFont="1" applyFill="1" applyBorder="1" applyAlignment="1" applyProtection="1">
      <alignment horizontal="left" vertical="center" shrinkToFit="1"/>
      <protection locked="0"/>
    </xf>
    <xf numFmtId="41" fontId="3" fillId="2" borderId="69" xfId="16" applyNumberFormat="1" applyFont="1" applyFill="1" applyBorder="1" applyAlignment="1" applyProtection="1">
      <alignment horizontal="left" vertical="center" shrinkToFit="1"/>
      <protection locked="0"/>
    </xf>
    <xf numFmtId="41" fontId="3" fillId="2" borderId="13" xfId="16" applyNumberFormat="1" applyFont="1" applyFill="1" applyBorder="1" applyAlignment="1" applyProtection="1">
      <alignment horizontal="left" vertical="center" shrinkToFit="1"/>
      <protection locked="0"/>
    </xf>
    <xf numFmtId="41" fontId="3" fillId="2" borderId="70" xfId="16" applyNumberFormat="1" applyFont="1" applyFill="1" applyBorder="1" applyAlignment="1" applyProtection="1">
      <alignment horizontal="left" vertical="center" shrinkToFit="1"/>
      <protection locked="0"/>
    </xf>
    <xf numFmtId="0" fontId="34" fillId="0" borderId="28" xfId="16" applyNumberFormat="1" applyFont="1" applyFill="1" applyBorder="1" applyAlignment="1" applyProtection="1">
      <alignment vertical="center"/>
    </xf>
    <xf numFmtId="0" fontId="34" fillId="0" borderId="13" xfId="16" applyNumberFormat="1" applyFont="1" applyFill="1" applyBorder="1" applyAlignment="1" applyProtection="1">
      <alignment vertical="center"/>
    </xf>
    <xf numFmtId="41" fontId="33" fillId="0" borderId="23" xfId="16" applyNumberFormat="1" applyFont="1" applyFill="1" applyBorder="1" applyAlignment="1" applyProtection="1">
      <alignment vertical="center" shrinkToFit="1"/>
    </xf>
    <xf numFmtId="41" fontId="33" fillId="0" borderId="24" xfId="16" applyNumberFormat="1" applyFont="1" applyFill="1" applyBorder="1" applyAlignment="1" applyProtection="1">
      <alignment vertical="center" shrinkToFit="1"/>
    </xf>
    <xf numFmtId="41" fontId="31" fillId="0" borderId="24" xfId="16" applyNumberFormat="1" applyFont="1" applyFill="1" applyBorder="1" applyAlignment="1" applyProtection="1">
      <alignment horizontal="right" vertical="center"/>
    </xf>
    <xf numFmtId="0" fontId="1" fillId="7" borderId="33" xfId="16" applyFont="1" applyFill="1" applyBorder="1" applyAlignment="1" applyProtection="1">
      <alignment horizontal="center" vertical="center"/>
      <protection locked="0"/>
    </xf>
    <xf numFmtId="41" fontId="0" fillId="2" borderId="2" xfId="16" applyNumberFormat="1" applyFont="1" applyFill="1" applyBorder="1" applyAlignment="1" applyProtection="1">
      <alignment horizontal="left" vertical="center" shrinkToFit="1"/>
      <protection locked="0"/>
    </xf>
    <xf numFmtId="41" fontId="5" fillId="2" borderId="2" xfId="16" applyNumberFormat="1" applyFont="1" applyFill="1" applyBorder="1" applyAlignment="1" applyProtection="1">
      <alignment horizontal="left" vertical="center" shrinkToFit="1"/>
      <protection locked="0"/>
    </xf>
    <xf numFmtId="41" fontId="5" fillId="2" borderId="67" xfId="16" applyNumberFormat="1" applyFont="1" applyFill="1" applyBorder="1" applyAlignment="1" applyProtection="1">
      <alignment horizontal="left" vertical="center" shrinkToFit="1"/>
      <protection locked="0"/>
    </xf>
    <xf numFmtId="41" fontId="3" fillId="2" borderId="26" xfId="16" applyNumberFormat="1" applyFont="1" applyFill="1" applyBorder="1" applyAlignment="1" applyProtection="1">
      <alignment horizontal="center" vertical="center" shrinkToFit="1"/>
      <protection locked="0"/>
    </xf>
    <xf numFmtId="41" fontId="3" fillId="2" borderId="0" xfId="16" applyNumberFormat="1" applyFont="1" applyFill="1" applyBorder="1" applyAlignment="1" applyProtection="1">
      <alignment horizontal="center" vertical="center" shrinkToFit="1"/>
      <protection locked="0"/>
    </xf>
    <xf numFmtId="41" fontId="3" fillId="2" borderId="27" xfId="16" applyNumberFormat="1" applyFont="1" applyFill="1" applyBorder="1" applyAlignment="1" applyProtection="1">
      <alignment horizontal="center" vertical="center" shrinkToFit="1"/>
      <protection locked="0"/>
    </xf>
    <xf numFmtId="41" fontId="3" fillId="2" borderId="28" xfId="16" applyNumberFormat="1" applyFont="1" applyFill="1" applyBorder="1" applyAlignment="1" applyProtection="1">
      <alignment horizontal="center" vertical="center" shrinkToFit="1"/>
      <protection locked="0"/>
    </xf>
    <xf numFmtId="41" fontId="3" fillId="2" borderId="13" xfId="16" applyNumberFormat="1" applyFont="1" applyFill="1" applyBorder="1" applyAlignment="1" applyProtection="1">
      <alignment horizontal="center" vertical="center" shrinkToFit="1"/>
      <protection locked="0"/>
    </xf>
    <xf numFmtId="41" fontId="3" fillId="2" borderId="29" xfId="16" applyNumberFormat="1" applyFont="1" applyFill="1" applyBorder="1" applyAlignment="1" applyProtection="1">
      <alignment horizontal="center" vertical="center" shrinkToFit="1"/>
      <protection locked="0"/>
    </xf>
    <xf numFmtId="0" fontId="33" fillId="0" borderId="26" xfId="16" applyNumberFormat="1" applyFont="1" applyFill="1" applyBorder="1" applyAlignment="1" applyProtection="1">
      <alignment horizontal="left" vertical="center"/>
    </xf>
    <xf numFmtId="0" fontId="33" fillId="0" borderId="0" xfId="16" applyNumberFormat="1" applyFont="1" applyFill="1" applyBorder="1" applyAlignment="1" applyProtection="1">
      <alignment horizontal="left" vertical="center"/>
    </xf>
    <xf numFmtId="0" fontId="33" fillId="0" borderId="71" xfId="16" applyFont="1" applyFill="1" applyBorder="1" applyAlignment="1" applyProtection="1">
      <alignment vertical="center" shrinkToFit="1"/>
    </xf>
    <xf numFmtId="0" fontId="33" fillId="0" borderId="68" xfId="16" applyFont="1" applyFill="1" applyBorder="1" applyAlignment="1" applyProtection="1">
      <alignment vertical="center" shrinkToFit="1"/>
    </xf>
    <xf numFmtId="0" fontId="33" fillId="0" borderId="26" xfId="16" applyFont="1" applyFill="1" applyBorder="1" applyAlignment="1" applyProtection="1">
      <alignment vertical="center" shrinkToFit="1"/>
    </xf>
    <xf numFmtId="0" fontId="33" fillId="0" borderId="0" xfId="16" applyFont="1" applyFill="1" applyBorder="1" applyAlignment="1" applyProtection="1">
      <alignment vertical="center" shrinkToFit="1"/>
    </xf>
    <xf numFmtId="0" fontId="33" fillId="0" borderId="28" xfId="16" applyFont="1" applyFill="1" applyBorder="1" applyAlignment="1" applyProtection="1">
      <alignment vertical="center" shrinkToFit="1"/>
    </xf>
    <xf numFmtId="0" fontId="33" fillId="0" borderId="13" xfId="16" applyFont="1" applyFill="1" applyBorder="1" applyAlignment="1" applyProtection="1">
      <alignment vertical="center" shrinkToFit="1"/>
    </xf>
    <xf numFmtId="0" fontId="3" fillId="2" borderId="68" xfId="16" applyFont="1" applyFill="1" applyBorder="1" applyAlignment="1" applyProtection="1">
      <alignment horizontal="center" vertical="center" shrinkToFit="1"/>
      <protection locked="0"/>
    </xf>
    <xf numFmtId="0" fontId="3" fillId="2" borderId="69" xfId="16" applyFont="1" applyFill="1" applyBorder="1" applyAlignment="1" applyProtection="1">
      <alignment horizontal="center" vertical="center" shrinkToFit="1"/>
      <protection locked="0"/>
    </xf>
    <xf numFmtId="0" fontId="3" fillId="2" borderId="0" xfId="16" applyFont="1" applyFill="1" applyBorder="1" applyAlignment="1" applyProtection="1">
      <alignment horizontal="center" vertical="center" shrinkToFit="1"/>
      <protection locked="0"/>
    </xf>
    <xf numFmtId="0" fontId="3" fillId="2" borderId="35" xfId="16" applyFont="1" applyFill="1" applyBorder="1" applyAlignment="1" applyProtection="1">
      <alignment horizontal="center" vertical="center" shrinkToFit="1"/>
      <protection locked="0"/>
    </xf>
    <xf numFmtId="0" fontId="3" fillId="2" borderId="13" xfId="16" applyFont="1" applyFill="1" applyBorder="1" applyAlignment="1" applyProtection="1">
      <alignment horizontal="center" vertical="center" shrinkToFit="1"/>
      <protection locked="0"/>
    </xf>
    <xf numFmtId="0" fontId="3" fillId="2" borderId="70" xfId="16" applyFont="1" applyFill="1" applyBorder="1" applyAlignment="1" applyProtection="1">
      <alignment horizontal="center" vertical="center" shrinkToFit="1"/>
      <protection locked="0"/>
    </xf>
    <xf numFmtId="41" fontId="33" fillId="0" borderId="71" xfId="16" applyNumberFormat="1" applyFont="1" applyFill="1" applyBorder="1" applyAlignment="1" applyProtection="1">
      <alignment horizontal="left" vertical="center" wrapText="1"/>
    </xf>
    <xf numFmtId="41" fontId="33" fillId="0" borderId="68" xfId="16" applyNumberFormat="1" applyFont="1" applyFill="1" applyBorder="1" applyAlignment="1" applyProtection="1">
      <alignment horizontal="left" vertical="center" wrapText="1"/>
    </xf>
    <xf numFmtId="41" fontId="33" fillId="0" borderId="28" xfId="16" applyNumberFormat="1" applyFont="1" applyFill="1" applyBorder="1" applyAlignment="1" applyProtection="1">
      <alignment horizontal="left" vertical="center" wrapText="1"/>
    </xf>
    <xf numFmtId="41" fontId="33" fillId="0" borderId="13" xfId="16" applyNumberFormat="1" applyFont="1" applyFill="1" applyBorder="1" applyAlignment="1" applyProtection="1">
      <alignment horizontal="left" vertical="center" wrapText="1"/>
    </xf>
    <xf numFmtId="0" fontId="0" fillId="0" borderId="66" xfId="16" applyFont="1" applyFill="1" applyBorder="1" applyAlignment="1" applyProtection="1">
      <alignment horizontal="center" vertical="center" wrapText="1"/>
    </xf>
    <xf numFmtId="0" fontId="5" fillId="0" borderId="15" xfId="16" applyFont="1" applyFill="1" applyBorder="1" applyAlignment="1" applyProtection="1">
      <alignment horizontal="center" vertical="center" wrapText="1"/>
    </xf>
    <xf numFmtId="0" fontId="5" fillId="0" borderId="65" xfId="16" applyFont="1" applyFill="1" applyBorder="1" applyAlignment="1" applyProtection="1">
      <alignment horizontal="center" vertical="center" wrapText="1"/>
    </xf>
    <xf numFmtId="0" fontId="5" fillId="0" borderId="18" xfId="16" applyFont="1" applyFill="1" applyBorder="1" applyAlignment="1" applyProtection="1">
      <alignment horizontal="center" vertical="center" wrapText="1"/>
    </xf>
    <xf numFmtId="0" fontId="5" fillId="0" borderId="30" xfId="16" applyFont="1" applyFill="1" applyBorder="1" applyAlignment="1" applyProtection="1">
      <alignment horizontal="center" vertical="center" wrapText="1"/>
    </xf>
    <xf numFmtId="0" fontId="5" fillId="0" borderId="36" xfId="16" applyFont="1" applyFill="1" applyBorder="1" applyAlignment="1" applyProtection="1">
      <alignment horizontal="center" vertical="center" wrapText="1"/>
    </xf>
    <xf numFmtId="41" fontId="33" fillId="0" borderId="64" xfId="16" applyNumberFormat="1" applyFont="1" applyFill="1" applyBorder="1" applyAlignment="1" applyProtection="1">
      <alignment horizontal="left" vertical="center" shrinkToFit="1"/>
    </xf>
    <xf numFmtId="41" fontId="33" fillId="0" borderId="15" xfId="16" applyNumberFormat="1" applyFont="1" applyFill="1" applyBorder="1" applyAlignment="1" applyProtection="1">
      <alignment horizontal="left" vertical="center" shrinkToFit="1"/>
    </xf>
    <xf numFmtId="41" fontId="33" fillId="0" borderId="65" xfId="16" applyNumberFormat="1" applyFont="1" applyFill="1" applyBorder="1" applyAlignment="1" applyProtection="1">
      <alignment horizontal="left" vertical="center" shrinkToFit="1"/>
    </xf>
    <xf numFmtId="0" fontId="33" fillId="0" borderId="72" xfId="16" applyNumberFormat="1" applyFont="1" applyFill="1" applyBorder="1" applyAlignment="1" applyProtection="1">
      <alignment horizontal="left" vertical="center" shrinkToFit="1"/>
    </xf>
    <xf numFmtId="0" fontId="33" fillId="0" borderId="2" xfId="16" applyNumberFormat="1" applyFont="1" applyFill="1" applyBorder="1" applyAlignment="1" applyProtection="1">
      <alignment horizontal="left" vertical="center" shrinkToFit="1"/>
    </xf>
    <xf numFmtId="41" fontId="3" fillId="2" borderId="0" xfId="16" applyNumberFormat="1" applyFont="1" applyFill="1" applyBorder="1" applyAlignment="1" applyProtection="1">
      <alignment horizontal="left" vertical="center" wrapText="1"/>
      <protection locked="0"/>
    </xf>
    <xf numFmtId="41" fontId="3" fillId="2" borderId="27" xfId="16" applyNumberFormat="1" applyFont="1" applyFill="1" applyBorder="1" applyAlignment="1" applyProtection="1">
      <alignment horizontal="left" vertical="center" wrapText="1"/>
      <protection locked="0"/>
    </xf>
    <xf numFmtId="41" fontId="3" fillId="2" borderId="30" xfId="16" applyNumberFormat="1" applyFont="1" applyFill="1" applyBorder="1" applyAlignment="1" applyProtection="1">
      <alignment horizontal="left" vertical="center" wrapText="1"/>
      <protection locked="0"/>
    </xf>
    <xf numFmtId="41" fontId="3" fillId="2" borderId="36" xfId="16" applyNumberFormat="1" applyFont="1" applyFill="1" applyBorder="1" applyAlignment="1" applyProtection="1">
      <alignment horizontal="left" vertical="center" wrapText="1"/>
      <protection locked="0"/>
    </xf>
    <xf numFmtId="0" fontId="5" fillId="0" borderId="0" xfId="16" applyFont="1" applyFill="1" applyBorder="1" applyAlignment="1" applyProtection="1">
      <alignment horizontal="center" vertical="center" shrinkToFit="1"/>
      <protection locked="0"/>
    </xf>
    <xf numFmtId="0" fontId="5" fillId="0" borderId="35" xfId="16" applyFont="1" applyFill="1" applyBorder="1" applyAlignment="1" applyProtection="1">
      <alignment horizontal="center" vertical="center" shrinkToFit="1"/>
      <protection locked="0"/>
    </xf>
    <xf numFmtId="0" fontId="33" fillId="0" borderId="31" xfId="16" applyFont="1" applyFill="1" applyBorder="1" applyAlignment="1" applyProtection="1">
      <alignment vertical="center" shrinkToFit="1"/>
    </xf>
    <xf numFmtId="0" fontId="33" fillId="0" borderId="30" xfId="16" applyFont="1" applyFill="1" applyBorder="1" applyAlignment="1" applyProtection="1">
      <alignment vertical="center" shrinkToFit="1"/>
    </xf>
    <xf numFmtId="0" fontId="37" fillId="0" borderId="30" xfId="1" applyFont="1" applyFill="1" applyBorder="1" applyAlignment="1" applyProtection="1">
      <alignment horizontal="center" vertical="center" shrinkToFit="1"/>
      <protection locked="0"/>
    </xf>
    <xf numFmtId="0" fontId="5" fillId="0" borderId="30" xfId="16" applyFont="1" applyFill="1" applyBorder="1" applyAlignment="1" applyProtection="1">
      <alignment horizontal="center" vertical="center" shrinkToFit="1"/>
      <protection locked="0"/>
    </xf>
    <xf numFmtId="0" fontId="5" fillId="0" borderId="38" xfId="16" applyFont="1" applyFill="1" applyBorder="1" applyAlignment="1" applyProtection="1">
      <alignment horizontal="center" vertical="center" shrinkToFit="1"/>
      <protection locked="0"/>
    </xf>
    <xf numFmtId="0" fontId="0" fillId="2" borderId="3" xfId="16" applyFont="1" applyFill="1" applyBorder="1" applyAlignment="1" applyProtection="1">
      <alignment horizontal="center" vertical="center" shrinkToFit="1"/>
      <protection locked="0"/>
    </xf>
    <xf numFmtId="0" fontId="5" fillId="2" borderId="3" xfId="16" applyFont="1" applyFill="1" applyBorder="1" applyAlignment="1" applyProtection="1">
      <alignment horizontal="center" vertical="center" shrinkToFit="1"/>
      <protection locked="0"/>
    </xf>
    <xf numFmtId="0" fontId="5" fillId="2" borderId="78" xfId="16" applyFont="1" applyFill="1" applyBorder="1" applyAlignment="1" applyProtection="1">
      <alignment horizontal="center" vertical="center" shrinkToFit="1"/>
      <protection locked="0"/>
    </xf>
    <xf numFmtId="0" fontId="5" fillId="0" borderId="66" xfId="16" applyFont="1" applyFill="1" applyBorder="1" applyAlignment="1" applyProtection="1">
      <alignment horizontal="center" vertical="center" wrapText="1"/>
    </xf>
    <xf numFmtId="41" fontId="33" fillId="0" borderId="64" xfId="16" applyNumberFormat="1" applyFont="1" applyFill="1" applyBorder="1" applyAlignment="1" applyProtection="1">
      <alignment vertical="center" shrinkToFit="1"/>
    </xf>
    <xf numFmtId="41" fontId="33" fillId="0" borderId="15" xfId="16" applyNumberFormat="1" applyFont="1" applyFill="1" applyBorder="1" applyAlignment="1" applyProtection="1">
      <alignment vertical="center" shrinkToFit="1"/>
    </xf>
    <xf numFmtId="41" fontId="33" fillId="0" borderId="79" xfId="16" applyNumberFormat="1" applyFont="1" applyFill="1" applyBorder="1" applyAlignment="1" applyProtection="1">
      <alignment vertical="center" shrinkToFit="1"/>
    </xf>
    <xf numFmtId="41" fontId="33" fillId="0" borderId="80" xfId="16" applyNumberFormat="1" applyFont="1" applyFill="1" applyBorder="1" applyAlignment="1" applyProtection="1">
      <alignment vertical="center" shrinkToFit="1"/>
    </xf>
    <xf numFmtId="41" fontId="3" fillId="2" borderId="15" xfId="16" applyNumberFormat="1" applyFont="1" applyFill="1" applyBorder="1" applyAlignment="1" applyProtection="1">
      <alignment horizontal="left" vertical="center" shrinkToFit="1"/>
      <protection locked="0"/>
    </xf>
    <xf numFmtId="41" fontId="3" fillId="2" borderId="80" xfId="16" applyNumberFormat="1" applyFont="1" applyFill="1" applyBorder="1" applyAlignment="1" applyProtection="1">
      <alignment horizontal="left" vertical="center" shrinkToFit="1"/>
      <protection locked="0"/>
    </xf>
    <xf numFmtId="0" fontId="33" fillId="0" borderId="72" xfId="16" applyFont="1" applyFill="1" applyBorder="1" applyAlignment="1" applyProtection="1">
      <alignment vertical="center" shrinkToFit="1"/>
    </xf>
    <xf numFmtId="0" fontId="33" fillId="0" borderId="2" xfId="16" applyFont="1" applyFill="1" applyBorder="1" applyAlignment="1" applyProtection="1">
      <alignment vertical="center" shrinkToFit="1"/>
    </xf>
    <xf numFmtId="0" fontId="5" fillId="2" borderId="2" xfId="16" applyFont="1" applyFill="1" applyBorder="1" applyAlignment="1" applyProtection="1">
      <alignment horizontal="center" vertical="center" shrinkToFit="1"/>
      <protection locked="0"/>
    </xf>
    <xf numFmtId="0" fontId="5" fillId="2" borderId="67" xfId="16" applyFont="1" applyFill="1" applyBorder="1" applyAlignment="1" applyProtection="1">
      <alignment horizontal="center" vertical="center" shrinkToFit="1"/>
      <protection locked="0"/>
    </xf>
    <xf numFmtId="0" fontId="38" fillId="0" borderId="17" xfId="16" applyFont="1" applyFill="1" applyBorder="1" applyAlignment="1" applyProtection="1">
      <alignment horizontal="center" shrinkToFit="1"/>
    </xf>
    <xf numFmtId="0" fontId="38" fillId="0" borderId="0" xfId="16" applyFont="1" applyFill="1" applyBorder="1" applyAlignment="1" applyProtection="1">
      <alignment horizontal="center" shrinkToFit="1"/>
    </xf>
    <xf numFmtId="0" fontId="38" fillId="0" borderId="27" xfId="16" applyFont="1" applyFill="1" applyBorder="1" applyAlignment="1" applyProtection="1">
      <alignment horizontal="center" shrinkToFit="1"/>
    </xf>
    <xf numFmtId="41" fontId="3" fillId="2" borderId="68" xfId="16" applyNumberFormat="1" applyFont="1" applyFill="1" applyBorder="1" applyAlignment="1" applyProtection="1">
      <alignment horizontal="center" vertical="center" shrinkToFit="1"/>
      <protection locked="0"/>
    </xf>
    <xf numFmtId="41" fontId="3" fillId="2" borderId="74" xfId="16" applyNumberFormat="1" applyFont="1" applyFill="1" applyBorder="1" applyAlignment="1" applyProtection="1">
      <alignment horizontal="center" vertical="center" shrinkToFit="1"/>
      <protection locked="0"/>
    </xf>
    <xf numFmtId="0" fontId="5" fillId="0" borderId="24" xfId="16" applyFont="1" applyFill="1" applyBorder="1" applyAlignment="1" applyProtection="1">
      <alignment horizontal="center" vertical="center" shrinkToFit="1"/>
      <protection locked="0"/>
    </xf>
    <xf numFmtId="0" fontId="5" fillId="0" borderId="73" xfId="16" applyFont="1" applyFill="1" applyBorder="1" applyAlignment="1" applyProtection="1">
      <alignment horizontal="center" vertical="center" shrinkToFit="1"/>
      <protection locked="0"/>
    </xf>
    <xf numFmtId="49" fontId="5" fillId="0" borderId="24" xfId="16" applyNumberFormat="1" applyFont="1" applyFill="1" applyBorder="1" applyAlignment="1" applyProtection="1">
      <alignment horizontal="left" vertical="center" shrinkToFit="1"/>
      <protection locked="0"/>
    </xf>
    <xf numFmtId="0" fontId="4" fillId="0" borderId="0" xfId="16" applyFont="1" applyFill="1" applyBorder="1" applyAlignment="1" applyProtection="1">
      <alignment horizontal="left" vertical="center" shrinkToFit="1"/>
    </xf>
    <xf numFmtId="0" fontId="4" fillId="0" borderId="27" xfId="16" applyFont="1" applyFill="1" applyBorder="1" applyAlignment="1" applyProtection="1">
      <alignment horizontal="left" vertical="center" shrinkToFit="1"/>
    </xf>
    <xf numFmtId="0" fontId="5" fillId="0" borderId="24" xfId="16" applyNumberFormat="1" applyFont="1" applyFill="1" applyBorder="1" applyAlignment="1" applyProtection="1">
      <alignment horizontal="left" vertical="center" shrinkToFit="1"/>
    </xf>
    <xf numFmtId="0" fontId="5" fillId="0" borderId="25" xfId="16" applyNumberFormat="1" applyFont="1" applyFill="1" applyBorder="1" applyAlignment="1" applyProtection="1">
      <alignment horizontal="left" vertical="center" shrinkToFit="1"/>
    </xf>
    <xf numFmtId="0" fontId="33" fillId="0" borderId="23" xfId="16" applyFont="1" applyFill="1" applyBorder="1" applyAlignment="1" applyProtection="1">
      <alignment vertical="center" shrinkToFit="1"/>
    </xf>
    <xf numFmtId="0" fontId="33" fillId="0" borderId="24" xfId="16" applyFont="1" applyFill="1" applyBorder="1" applyAlignment="1" applyProtection="1">
      <alignment vertical="center" shrinkToFit="1"/>
    </xf>
    <xf numFmtId="0" fontId="0" fillId="2" borderId="2" xfId="16" applyFont="1" applyFill="1" applyBorder="1" applyAlignment="1" applyProtection="1">
      <alignment horizontal="center" vertical="center" shrinkToFit="1"/>
      <protection locked="0"/>
    </xf>
    <xf numFmtId="41" fontId="33" fillId="0" borderId="71" xfId="16" applyNumberFormat="1" applyFont="1" applyFill="1" applyBorder="1" applyAlignment="1" applyProtection="1">
      <alignment horizontal="center" vertical="center" shrinkToFit="1"/>
    </xf>
    <xf numFmtId="41" fontId="33" fillId="0" borderId="68" xfId="16" applyNumberFormat="1" applyFont="1" applyFill="1" applyBorder="1" applyAlignment="1" applyProtection="1">
      <alignment horizontal="center" vertical="center" shrinkToFit="1"/>
    </xf>
    <xf numFmtId="41" fontId="33" fillId="0" borderId="26" xfId="16" applyNumberFormat="1" applyFont="1" applyFill="1" applyBorder="1" applyAlignment="1" applyProtection="1">
      <alignment horizontal="center" vertical="center" shrinkToFit="1"/>
    </xf>
    <xf numFmtId="41" fontId="33" fillId="0" borderId="0" xfId="16" applyNumberFormat="1" applyFont="1" applyFill="1" applyBorder="1" applyAlignment="1" applyProtection="1">
      <alignment horizontal="center" vertical="center" shrinkToFit="1"/>
    </xf>
    <xf numFmtId="41" fontId="33" fillId="0" borderId="28" xfId="16" applyNumberFormat="1" applyFont="1" applyFill="1" applyBorder="1" applyAlignment="1" applyProtection="1">
      <alignment horizontal="center" vertical="center" shrinkToFit="1"/>
    </xf>
    <xf numFmtId="41" fontId="33" fillId="0" borderId="13" xfId="16" applyNumberFormat="1" applyFont="1" applyFill="1" applyBorder="1" applyAlignment="1" applyProtection="1">
      <alignment horizontal="center" vertical="center" shrinkToFit="1"/>
    </xf>
    <xf numFmtId="0" fontId="33" fillId="0" borderId="5" xfId="16" applyFont="1" applyFill="1" applyBorder="1" applyAlignment="1" applyProtection="1">
      <alignment vertical="center" shrinkToFit="1"/>
    </xf>
    <xf numFmtId="0" fontId="33" fillId="0" borderId="4" xfId="16" applyFont="1" applyFill="1" applyBorder="1" applyAlignment="1" applyProtection="1">
      <alignment vertical="center" shrinkToFit="1"/>
    </xf>
    <xf numFmtId="0" fontId="0" fillId="2" borderId="4" xfId="16" applyFont="1" applyFill="1" applyBorder="1" applyAlignment="1" applyProtection="1">
      <alignment horizontal="center" vertical="center" shrinkToFit="1"/>
      <protection locked="0"/>
    </xf>
    <xf numFmtId="0" fontId="5" fillId="2" borderId="4" xfId="16" applyFont="1" applyFill="1" applyBorder="1" applyAlignment="1" applyProtection="1">
      <alignment horizontal="center" vertical="center" shrinkToFit="1"/>
      <protection locked="0"/>
    </xf>
    <xf numFmtId="0" fontId="5" fillId="2" borderId="75" xfId="16" applyFont="1" applyFill="1" applyBorder="1" applyAlignment="1" applyProtection="1">
      <alignment horizontal="center" vertical="center" shrinkToFit="1"/>
      <protection locked="0"/>
    </xf>
    <xf numFmtId="0" fontId="33" fillId="0" borderId="76" xfId="16" applyFont="1" applyFill="1" applyBorder="1" applyAlignment="1" applyProtection="1">
      <alignment vertical="center" shrinkToFit="1"/>
    </xf>
    <xf numFmtId="0" fontId="33" fillId="0" borderId="8" xfId="16" applyFont="1" applyFill="1" applyBorder="1" applyAlignment="1" applyProtection="1">
      <alignment vertical="center" shrinkToFit="1"/>
    </xf>
    <xf numFmtId="0" fontId="37" fillId="2" borderId="8" xfId="1" applyFont="1" applyFill="1" applyBorder="1" applyAlignment="1" applyProtection="1">
      <alignment horizontal="center" vertical="center" shrinkToFit="1"/>
      <protection locked="0"/>
    </xf>
    <xf numFmtId="0" fontId="5" fillId="2" borderId="8" xfId="16" applyFont="1" applyFill="1" applyBorder="1" applyAlignment="1" applyProtection="1">
      <alignment horizontal="center" vertical="center" shrinkToFit="1"/>
      <protection locked="0"/>
    </xf>
    <xf numFmtId="0" fontId="5" fillId="2" borderId="77" xfId="16" applyFont="1" applyFill="1" applyBorder="1" applyAlignment="1" applyProtection="1">
      <alignment horizontal="center" vertical="center" shrinkToFit="1"/>
      <protection locked="0"/>
    </xf>
    <xf numFmtId="0" fontId="3" fillId="2" borderId="68" xfId="16" applyNumberFormat="1" applyFont="1" applyFill="1" applyBorder="1" applyAlignment="1" applyProtection="1">
      <alignment horizontal="center" vertical="center" shrinkToFit="1"/>
      <protection locked="0"/>
    </xf>
    <xf numFmtId="0" fontId="3" fillId="2" borderId="69" xfId="16" applyNumberFormat="1" applyFont="1" applyFill="1" applyBorder="1" applyAlignment="1" applyProtection="1">
      <alignment horizontal="center" vertical="center" shrinkToFit="1"/>
      <protection locked="0"/>
    </xf>
    <xf numFmtId="0" fontId="3" fillId="2" borderId="0" xfId="16" applyNumberFormat="1" applyFont="1" applyFill="1" applyBorder="1" applyAlignment="1" applyProtection="1">
      <alignment horizontal="center" vertical="center" shrinkToFit="1"/>
      <protection locked="0"/>
    </xf>
    <xf numFmtId="0" fontId="3" fillId="2" borderId="35" xfId="16" applyNumberFormat="1" applyFont="1" applyFill="1" applyBorder="1" applyAlignment="1" applyProtection="1">
      <alignment horizontal="center" vertical="center" shrinkToFit="1"/>
      <protection locked="0"/>
    </xf>
    <xf numFmtId="0" fontId="3" fillId="2" borderId="13" xfId="16" applyNumberFormat="1" applyFont="1" applyFill="1" applyBorder="1" applyAlignment="1" applyProtection="1">
      <alignment horizontal="center" vertical="center" shrinkToFit="1"/>
      <protection locked="0"/>
    </xf>
    <xf numFmtId="0" fontId="3" fillId="2" borderId="70" xfId="16" applyNumberFormat="1" applyFont="1" applyFill="1" applyBorder="1" applyAlignment="1" applyProtection="1">
      <alignment horizontal="center" vertical="center" shrinkToFit="1"/>
      <protection locked="0"/>
    </xf>
    <xf numFmtId="0" fontId="0" fillId="2" borderId="24" xfId="16" applyNumberFormat="1" applyFont="1" applyFill="1" applyBorder="1" applyAlignment="1" applyProtection="1">
      <alignment horizontal="left" vertical="center" shrinkToFit="1"/>
      <protection locked="0"/>
    </xf>
    <xf numFmtId="0" fontId="5" fillId="2" borderId="24" xfId="16" applyNumberFormat="1" applyFont="1" applyFill="1" applyBorder="1" applyAlignment="1" applyProtection="1">
      <alignment horizontal="left" vertical="center" shrinkToFit="1"/>
      <protection locked="0"/>
    </xf>
    <xf numFmtId="0" fontId="33" fillId="0" borderId="32" xfId="16" applyFont="1" applyFill="1" applyBorder="1" applyAlignment="1" applyProtection="1">
      <alignment vertical="center" shrinkToFit="1"/>
    </xf>
    <xf numFmtId="0" fontId="33" fillId="0" borderId="3" xfId="16" applyFont="1" applyFill="1" applyBorder="1" applyAlignment="1" applyProtection="1">
      <alignment vertical="center" shrinkToFit="1"/>
    </xf>
    <xf numFmtId="41" fontId="33" fillId="0" borderId="72" xfId="16" applyNumberFormat="1" applyFont="1" applyFill="1" applyBorder="1" applyAlignment="1" applyProtection="1">
      <alignment horizontal="center" vertical="center" shrinkToFit="1"/>
    </xf>
    <xf numFmtId="41" fontId="33" fillId="0" borderId="2" xfId="16" applyNumberFormat="1" applyFont="1" applyFill="1" applyBorder="1" applyAlignment="1" applyProtection="1">
      <alignment horizontal="center" vertical="center" shrinkToFit="1"/>
    </xf>
    <xf numFmtId="41" fontId="5" fillId="2" borderId="2" xfId="16" applyNumberFormat="1" applyFont="1" applyFill="1" applyBorder="1" applyAlignment="1" applyProtection="1">
      <alignment horizontal="center" vertical="center" shrinkToFit="1"/>
      <protection locked="0"/>
    </xf>
    <xf numFmtId="41" fontId="5" fillId="2" borderId="84" xfId="16" applyNumberFormat="1" applyFont="1" applyFill="1" applyBorder="1" applyAlignment="1" applyProtection="1">
      <alignment horizontal="center" vertical="center" shrinkToFit="1"/>
      <protection locked="0"/>
    </xf>
    <xf numFmtId="0" fontId="0" fillId="0" borderId="81" xfId="16" applyFont="1" applyFill="1" applyBorder="1" applyAlignment="1" applyProtection="1">
      <alignment horizontal="center" vertical="center" wrapText="1"/>
    </xf>
    <xf numFmtId="0" fontId="0" fillId="0" borderId="33" xfId="16" applyFont="1" applyFill="1" applyBorder="1" applyAlignment="1" applyProtection="1">
      <alignment horizontal="center" vertical="center" wrapText="1"/>
    </xf>
    <xf numFmtId="0" fontId="0" fillId="0" borderId="82" xfId="16" applyFont="1" applyFill="1" applyBorder="1" applyAlignment="1" applyProtection="1">
      <alignment horizontal="center" vertical="center" wrapText="1"/>
    </xf>
    <xf numFmtId="0" fontId="1" fillId="0" borderId="83" xfId="16" applyFont="1" applyFill="1" applyBorder="1" applyAlignment="1" applyProtection="1">
      <alignment horizontal="left" vertical="center" shrinkToFit="1"/>
      <protection locked="0"/>
    </xf>
    <xf numFmtId="0" fontId="1" fillId="0" borderId="33" xfId="16" applyFont="1" applyFill="1" applyBorder="1" applyAlignment="1" applyProtection="1">
      <alignment horizontal="left" vertical="center" shrinkToFit="1"/>
      <protection locked="0"/>
    </xf>
    <xf numFmtId="0" fontId="33" fillId="0" borderId="33" xfId="16" applyFont="1" applyFill="1" applyBorder="1" applyAlignment="1" applyProtection="1">
      <alignment vertical="center" wrapText="1"/>
    </xf>
    <xf numFmtId="0" fontId="1" fillId="3" borderId="2" xfId="16" applyFont="1" applyFill="1" applyBorder="1" applyAlignment="1" applyProtection="1">
      <alignment horizontal="center" vertical="center" shrinkToFit="1"/>
      <protection locked="0"/>
    </xf>
    <xf numFmtId="0" fontId="1" fillId="3" borderId="2" xfId="0" applyFont="1" applyFill="1" applyBorder="1" applyAlignment="1" applyProtection="1">
      <alignment horizontal="center" vertical="center" shrinkToFit="1"/>
      <protection locked="0"/>
    </xf>
    <xf numFmtId="0" fontId="1" fillId="3" borderId="8" xfId="0" applyFont="1" applyFill="1" applyBorder="1" applyAlignment="1" applyProtection="1">
      <alignment horizontal="center" vertical="center" shrinkToFit="1"/>
      <protection locked="0"/>
    </xf>
    <xf numFmtId="0" fontId="42" fillId="0" borderId="15" xfId="0" applyFont="1" applyBorder="1" applyAlignment="1" applyProtection="1">
      <alignment horizontal="left" vertical="center" wrapText="1"/>
    </xf>
    <xf numFmtId="0" fontId="42" fillId="0" borderId="30" xfId="0" applyFont="1" applyBorder="1" applyAlignment="1" applyProtection="1">
      <alignment horizontal="left" vertical="center" wrapText="1"/>
    </xf>
    <xf numFmtId="0" fontId="4" fillId="0" borderId="30" xfId="16" applyFont="1" applyFill="1" applyBorder="1" applyAlignment="1" applyProtection="1">
      <alignment horizontal="left" vertical="center" shrinkToFit="1"/>
    </xf>
    <xf numFmtId="0" fontId="4" fillId="0" borderId="36" xfId="16" applyFont="1" applyFill="1" applyBorder="1" applyAlignment="1" applyProtection="1">
      <alignment horizontal="left" vertical="center" shrinkToFit="1"/>
    </xf>
    <xf numFmtId="0" fontId="1" fillId="0" borderId="35" xfId="16" applyFont="1" applyFill="1" applyBorder="1" applyAlignment="1" applyProtection="1">
      <alignment horizontal="left" vertical="center" shrinkToFit="1"/>
    </xf>
    <xf numFmtId="177" fontId="1" fillId="7" borderId="33" xfId="16" applyNumberFormat="1" applyFont="1" applyFill="1" applyBorder="1" applyAlignment="1" applyProtection="1">
      <alignment horizontal="center" vertical="center"/>
      <protection locked="0"/>
    </xf>
    <xf numFmtId="0" fontId="1" fillId="0" borderId="33" xfId="16" applyFont="1" applyFill="1" applyBorder="1" applyAlignment="1" applyProtection="1">
      <alignment horizontal="center" vertical="center"/>
    </xf>
    <xf numFmtId="0" fontId="1" fillId="0" borderId="33" xfId="16" applyFont="1" applyFill="1" applyBorder="1" applyAlignment="1" applyProtection="1">
      <alignment horizontal="left" vertical="center" shrinkToFit="1"/>
    </xf>
    <xf numFmtId="0" fontId="1" fillId="0" borderId="38" xfId="16" applyFont="1" applyFill="1" applyBorder="1" applyAlignment="1" applyProtection="1">
      <alignment horizontal="left" vertical="center" shrinkToFit="1"/>
    </xf>
    <xf numFmtId="0" fontId="0" fillId="0" borderId="18" xfId="16" applyFont="1" applyFill="1" applyBorder="1" applyAlignment="1" applyProtection="1">
      <alignment horizontal="center" vertical="center" wrapText="1"/>
    </xf>
    <xf numFmtId="0" fontId="1" fillId="3" borderId="83" xfId="16" applyFont="1" applyFill="1" applyBorder="1" applyAlignment="1" applyProtection="1">
      <alignment horizontal="center" vertical="center"/>
      <protection locked="0"/>
    </xf>
    <xf numFmtId="0" fontId="1" fillId="3" borderId="33" xfId="16" applyFont="1" applyFill="1" applyBorder="1" applyAlignment="1" applyProtection="1">
      <alignment horizontal="center" vertical="center"/>
      <protection locked="0"/>
    </xf>
    <xf numFmtId="0" fontId="5" fillId="0" borderId="33" xfId="16" applyFont="1" applyFill="1" applyBorder="1" applyAlignment="1" applyProtection="1">
      <alignment horizontal="center" vertical="center" wrapText="1"/>
    </xf>
    <xf numFmtId="0" fontId="5" fillId="0" borderId="82" xfId="16" applyFont="1" applyFill="1" applyBorder="1" applyAlignment="1" applyProtection="1">
      <alignment horizontal="center" vertical="center" wrapText="1"/>
    </xf>
    <xf numFmtId="0" fontId="13" fillId="0" borderId="0" xfId="18" applyFont="1" applyFill="1" applyBorder="1" applyAlignment="1" applyProtection="1">
      <alignment horizontal="right" vertical="center"/>
    </xf>
    <xf numFmtId="177" fontId="13" fillId="7" borderId="0" xfId="18" applyNumberFormat="1" applyFont="1" applyFill="1" applyBorder="1" applyAlignment="1" applyProtection="1">
      <alignment vertical="center" shrinkToFit="1"/>
      <protection locked="0"/>
    </xf>
    <xf numFmtId="0" fontId="13" fillId="0" borderId="0" xfId="18" applyFont="1" applyFill="1" applyBorder="1" applyAlignment="1" applyProtection="1">
      <alignment horizontal="center" vertical="center"/>
    </xf>
    <xf numFmtId="0" fontId="13" fillId="0" borderId="13" xfId="18" applyFont="1" applyFill="1" applyBorder="1" applyAlignment="1" applyProtection="1">
      <alignment horizontal="right" vertical="center"/>
    </xf>
    <xf numFmtId="177" fontId="13" fillId="7" borderId="13" xfId="18" applyNumberFormat="1" applyFont="1" applyFill="1" applyBorder="1" applyAlignment="1" applyProtection="1">
      <alignment vertical="center" shrinkToFit="1"/>
      <protection locked="0"/>
    </xf>
    <xf numFmtId="0" fontId="13" fillId="0" borderId="24" xfId="18" applyFont="1" applyFill="1" applyBorder="1" applyAlignment="1" applyProtection="1">
      <alignment horizontal="center" vertical="center" shrinkToFit="1"/>
    </xf>
    <xf numFmtId="0" fontId="14" fillId="0" borderId="0" xfId="18" applyFont="1" applyFill="1" applyAlignment="1">
      <alignment horizontal="center" vertical="center"/>
    </xf>
    <xf numFmtId="0" fontId="14" fillId="0" borderId="0" xfId="18" applyFont="1" applyFill="1" applyAlignment="1">
      <alignment horizontal="center" vertical="center" wrapText="1"/>
    </xf>
    <xf numFmtId="0" fontId="13" fillId="0" borderId="21" xfId="18" applyFont="1" applyFill="1" applyBorder="1" applyAlignment="1" applyProtection="1">
      <alignment horizontal="right" vertical="center" shrinkToFit="1"/>
    </xf>
    <xf numFmtId="0" fontId="13" fillId="0" borderId="40" xfId="18" applyFont="1" applyFill="1" applyBorder="1" applyAlignment="1" applyProtection="1">
      <alignment horizontal="left" vertical="center"/>
    </xf>
    <xf numFmtId="0" fontId="13" fillId="0" borderId="21" xfId="18" applyFont="1" applyFill="1" applyBorder="1" applyAlignment="1" applyProtection="1">
      <alignment horizontal="left" vertical="center"/>
    </xf>
    <xf numFmtId="0" fontId="13" fillId="0" borderId="24" xfId="18" applyFont="1" applyFill="1" applyBorder="1" applyAlignment="1" applyProtection="1">
      <alignment vertical="center"/>
    </xf>
    <xf numFmtId="0" fontId="13" fillId="0" borderId="23" xfId="18" applyFont="1" applyFill="1" applyBorder="1" applyAlignment="1" applyProtection="1">
      <alignment horizontal="left" vertical="center"/>
    </xf>
    <xf numFmtId="0" fontId="13" fillId="0" borderId="24" xfId="18" applyFont="1" applyFill="1" applyBorder="1" applyAlignment="1" applyProtection="1">
      <alignment horizontal="left" vertical="center"/>
    </xf>
    <xf numFmtId="0" fontId="13" fillId="0" borderId="28" xfId="18" applyFont="1" applyFill="1" applyBorder="1" applyAlignment="1" applyProtection="1">
      <alignment horizontal="left" vertical="center"/>
    </xf>
    <xf numFmtId="0" fontId="13" fillId="0" borderId="13" xfId="18" applyFont="1" applyFill="1" applyBorder="1" applyAlignment="1" applyProtection="1">
      <alignment horizontal="left" vertical="center"/>
    </xf>
    <xf numFmtId="0" fontId="13" fillId="0" borderId="13" xfId="18" applyFont="1" applyFill="1" applyBorder="1" applyAlignment="1">
      <alignment vertical="center"/>
    </xf>
    <xf numFmtId="177" fontId="13" fillId="7" borderId="21" xfId="18" applyNumberFormat="1" applyFont="1" applyFill="1" applyBorder="1" applyAlignment="1" applyProtection="1">
      <alignment horizontal="right" vertical="center" shrinkToFit="1"/>
      <protection locked="0"/>
    </xf>
    <xf numFmtId="0" fontId="13" fillId="0" borderId="0" xfId="18" applyFont="1" applyFill="1" applyBorder="1" applyAlignment="1" applyProtection="1">
      <alignment vertical="center"/>
    </xf>
    <xf numFmtId="41" fontId="13" fillId="0" borderId="24" xfId="18" applyNumberFormat="1" applyFont="1" applyFill="1" applyBorder="1" applyAlignment="1" applyProtection="1">
      <alignment horizontal="left" vertical="center" wrapText="1"/>
    </xf>
    <xf numFmtId="0" fontId="13" fillId="0" borderId="24" xfId="18" applyFont="1" applyFill="1" applyBorder="1" applyAlignment="1" applyProtection="1">
      <alignment horizontal="left" vertical="center" wrapText="1"/>
    </xf>
    <xf numFmtId="0" fontId="13" fillId="0" borderId="25" xfId="18" applyFont="1" applyFill="1" applyBorder="1" applyAlignment="1" applyProtection="1">
      <alignment horizontal="left" vertical="center" wrapText="1"/>
    </xf>
    <xf numFmtId="0" fontId="13" fillId="0" borderId="13" xfId="18" applyFont="1" applyFill="1" applyBorder="1" applyAlignment="1" applyProtection="1">
      <alignment horizontal="left" vertical="center" wrapText="1"/>
    </xf>
    <xf numFmtId="0" fontId="13" fillId="0" borderId="29" xfId="18" applyFont="1" applyFill="1" applyBorder="1" applyAlignment="1" applyProtection="1">
      <alignment horizontal="left" vertical="center" wrapText="1"/>
    </xf>
    <xf numFmtId="0" fontId="13" fillId="0" borderId="23" xfId="18" applyFont="1" applyFill="1" applyBorder="1" applyAlignment="1" applyProtection="1">
      <alignment horizontal="center" vertical="center"/>
    </xf>
    <xf numFmtId="0" fontId="13" fillId="0" borderId="24" xfId="18" applyFont="1" applyFill="1" applyBorder="1" applyAlignment="1" applyProtection="1">
      <alignment horizontal="center" vertical="center"/>
    </xf>
    <xf numFmtId="0" fontId="13" fillId="0" borderId="25" xfId="18" applyFont="1" applyFill="1" applyBorder="1" applyAlignment="1" applyProtection="1">
      <alignment horizontal="center" vertical="center"/>
    </xf>
    <xf numFmtId="0" fontId="13" fillId="0" borderId="26" xfId="18" applyFont="1" applyFill="1" applyBorder="1" applyAlignment="1" applyProtection="1">
      <alignment horizontal="center" vertical="center"/>
    </xf>
    <xf numFmtId="0" fontId="13" fillId="0" borderId="27" xfId="18" applyFont="1" applyFill="1" applyBorder="1" applyAlignment="1" applyProtection="1">
      <alignment horizontal="center" vertical="center"/>
    </xf>
    <xf numFmtId="0" fontId="13" fillId="0" borderId="28" xfId="18" applyFont="1" applyFill="1" applyBorder="1" applyAlignment="1" applyProtection="1">
      <alignment horizontal="center" vertical="center"/>
    </xf>
    <xf numFmtId="0" fontId="13" fillId="0" borderId="13" xfId="18" applyFont="1" applyFill="1" applyBorder="1" applyAlignment="1" applyProtection="1">
      <alignment horizontal="center" vertical="center"/>
    </xf>
    <xf numFmtId="0" fontId="13" fillId="0" borderId="29" xfId="18" applyFont="1" applyFill="1" applyBorder="1" applyAlignment="1" applyProtection="1">
      <alignment horizontal="center" vertical="center"/>
    </xf>
    <xf numFmtId="0" fontId="15" fillId="0" borderId="0" xfId="12" applyNumberFormat="1" applyFont="1" applyFill="1" applyBorder="1" applyAlignment="1" applyProtection="1">
      <alignment vertical="center"/>
    </xf>
    <xf numFmtId="0" fontId="13" fillId="7" borderId="21" xfId="18" applyFont="1" applyFill="1" applyBorder="1" applyAlignment="1" applyProtection="1">
      <alignment horizontal="center" vertical="center" shrinkToFit="1"/>
      <protection locked="0"/>
    </xf>
    <xf numFmtId="0" fontId="13" fillId="0" borderId="23" xfId="18" applyFont="1" applyFill="1" applyBorder="1" applyAlignment="1" applyProtection="1">
      <alignment horizontal="left" vertical="top"/>
    </xf>
    <xf numFmtId="0" fontId="13" fillId="0" borderId="24" xfId="18" applyFont="1" applyFill="1" applyBorder="1" applyAlignment="1" applyProtection="1">
      <alignment horizontal="left" vertical="top"/>
    </xf>
    <xf numFmtId="0" fontId="13" fillId="0" borderId="25" xfId="18" applyFont="1" applyFill="1" applyBorder="1" applyAlignment="1" applyProtection="1">
      <alignment horizontal="left" vertical="top"/>
    </xf>
    <xf numFmtId="0" fontId="13" fillId="0" borderId="28" xfId="18" applyFont="1" applyFill="1" applyBorder="1" applyAlignment="1" applyProtection="1">
      <alignment horizontal="left" vertical="top"/>
    </xf>
    <xf numFmtId="0" fontId="13" fillId="0" borderId="13" xfId="18" applyFont="1" applyFill="1" applyBorder="1" applyAlignment="1" applyProtection="1">
      <alignment horizontal="left" vertical="top"/>
    </xf>
    <xf numFmtId="0" fontId="13" fillId="0" borderId="29" xfId="18" applyFont="1" applyFill="1" applyBorder="1" applyAlignment="1" applyProtection="1">
      <alignment horizontal="left" vertical="top"/>
    </xf>
    <xf numFmtId="0" fontId="26" fillId="0" borderId="0" xfId="18" applyFont="1" applyFill="1" applyAlignment="1" applyProtection="1">
      <alignment horizontal="left" vertical="center" shrinkToFit="1"/>
    </xf>
    <xf numFmtId="0" fontId="13" fillId="0" borderId="0" xfId="18" applyNumberFormat="1" applyFont="1" applyFill="1" applyAlignment="1" applyProtection="1">
      <alignment horizontal="left" vertical="top" shrinkToFit="1"/>
    </xf>
    <xf numFmtId="0" fontId="13" fillId="7" borderId="0" xfId="18" applyNumberFormat="1" applyFont="1" applyFill="1" applyAlignment="1" applyProtection="1">
      <alignment horizontal="left" vertical="top" shrinkToFit="1"/>
      <protection locked="0"/>
    </xf>
    <xf numFmtId="0" fontId="13" fillId="0" borderId="0" xfId="18" applyNumberFormat="1" applyFont="1" applyFill="1" applyAlignment="1" applyProtection="1">
      <alignment horizontal="left" vertical="center"/>
    </xf>
    <xf numFmtId="0" fontId="14" fillId="2" borderId="0" xfId="12" applyNumberFormat="1" applyFont="1" applyFill="1" applyBorder="1" applyAlignment="1" applyProtection="1">
      <alignment horizontal="center" vertical="center"/>
      <protection locked="0"/>
    </xf>
    <xf numFmtId="0" fontId="15" fillId="2" borderId="0" xfId="18" applyFont="1" applyFill="1" applyAlignment="1" applyProtection="1">
      <alignment horizontal="center" vertical="center" shrinkToFit="1"/>
      <protection locked="0"/>
    </xf>
    <xf numFmtId="0" fontId="13" fillId="0" borderId="0" xfId="18" applyFont="1" applyFill="1" applyAlignment="1">
      <alignment horizontal="left" vertical="center" wrapText="1"/>
    </xf>
    <xf numFmtId="0" fontId="13" fillId="0" borderId="0" xfId="18" applyFont="1" applyFill="1" applyAlignment="1" applyProtection="1">
      <alignment horizontal="left" vertical="center" shrinkToFit="1"/>
    </xf>
    <xf numFmtId="0" fontId="13" fillId="0" borderId="0" xfId="18" applyNumberFormat="1" applyFont="1" applyFill="1" applyAlignment="1" applyProtection="1">
      <alignment horizontal="left" vertical="center" shrinkToFit="1"/>
    </xf>
    <xf numFmtId="0" fontId="13" fillId="7" borderId="6" xfId="12" applyNumberFormat="1" applyFont="1" applyFill="1" applyBorder="1" applyAlignment="1" applyProtection="1">
      <alignment horizontal="left" vertical="center" shrinkToFit="1"/>
      <protection locked="0"/>
    </xf>
    <xf numFmtId="0" fontId="13" fillId="7" borderId="7" xfId="12" applyNumberFormat="1" applyFont="1" applyFill="1" applyBorder="1" applyAlignment="1" applyProtection="1">
      <alignment horizontal="left" vertical="center" shrinkToFit="1"/>
      <protection locked="0"/>
    </xf>
    <xf numFmtId="0" fontId="13" fillId="7" borderId="85" xfId="12" applyNumberFormat="1" applyFont="1" applyFill="1" applyBorder="1" applyAlignment="1" applyProtection="1">
      <alignment horizontal="left" vertical="center" shrinkToFit="1"/>
      <protection locked="0"/>
    </xf>
    <xf numFmtId="0" fontId="13" fillId="7" borderId="13" xfId="18" applyFont="1" applyFill="1" applyBorder="1" applyAlignment="1" applyProtection="1">
      <alignment horizontal="left" vertical="top" wrapText="1" shrinkToFit="1"/>
      <protection locked="0"/>
    </xf>
    <xf numFmtId="0" fontId="13" fillId="7" borderId="29" xfId="18" applyFont="1" applyFill="1" applyBorder="1" applyAlignment="1" applyProtection="1">
      <alignment horizontal="left" vertical="top" wrapText="1" shrinkToFit="1"/>
      <protection locked="0"/>
    </xf>
    <xf numFmtId="0" fontId="13" fillId="7" borderId="13" xfId="18" applyFont="1" applyFill="1" applyBorder="1" applyAlignment="1" applyProtection="1">
      <alignment horizontal="left" vertical="top" shrinkToFit="1"/>
      <protection locked="0"/>
    </xf>
    <xf numFmtId="0" fontId="13" fillId="7" borderId="29" xfId="18" applyFont="1" applyFill="1" applyBorder="1" applyAlignment="1" applyProtection="1">
      <alignment horizontal="left" vertical="top" shrinkToFit="1"/>
      <protection locked="0"/>
    </xf>
    <xf numFmtId="0" fontId="14" fillId="0" borderId="0" xfId="17" applyFont="1" applyFill="1" applyAlignment="1">
      <alignment horizontal="center" vertical="center"/>
    </xf>
    <xf numFmtId="0" fontId="13" fillId="0" borderId="32" xfId="12" applyNumberFormat="1" applyFont="1" applyFill="1" applyBorder="1" applyAlignment="1" applyProtection="1">
      <alignment horizontal="left" vertical="center" shrinkToFit="1"/>
      <protection locked="0"/>
    </xf>
    <xf numFmtId="0" fontId="13" fillId="0" borderId="3" xfId="12" applyNumberFormat="1" applyFont="1" applyFill="1" applyBorder="1" applyAlignment="1" applyProtection="1">
      <alignment horizontal="left" vertical="center" shrinkToFit="1"/>
      <protection locked="0"/>
    </xf>
    <xf numFmtId="0" fontId="13" fillId="0" borderId="86" xfId="12" applyNumberFormat="1" applyFont="1" applyFill="1" applyBorder="1" applyAlignment="1" applyProtection="1">
      <alignment horizontal="left" vertical="center" shrinkToFit="1"/>
      <protection locked="0"/>
    </xf>
    <xf numFmtId="0" fontId="13" fillId="7" borderId="5" xfId="12" applyNumberFormat="1" applyFont="1" applyFill="1" applyBorder="1" applyAlignment="1" applyProtection="1">
      <alignment horizontal="left" vertical="center" shrinkToFit="1"/>
      <protection locked="0"/>
    </xf>
    <xf numFmtId="0" fontId="13" fillId="7" borderId="4" xfId="12" applyNumberFormat="1" applyFont="1" applyFill="1" applyBorder="1" applyAlignment="1" applyProtection="1">
      <alignment horizontal="left" vertical="center" shrinkToFit="1"/>
      <protection locked="0"/>
    </xf>
    <xf numFmtId="0" fontId="13" fillId="7" borderId="57" xfId="12" applyNumberFormat="1" applyFont="1" applyFill="1" applyBorder="1" applyAlignment="1" applyProtection="1">
      <alignment horizontal="left" vertical="center" shrinkToFit="1"/>
      <protection locked="0"/>
    </xf>
    <xf numFmtId="0" fontId="13" fillId="0" borderId="23" xfId="18" applyFont="1" applyFill="1" applyBorder="1" applyAlignment="1" applyProtection="1">
      <alignment vertical="center" shrinkToFit="1"/>
    </xf>
    <xf numFmtId="0" fontId="13" fillId="0" borderId="24" xfId="18" applyFont="1" applyFill="1" applyBorder="1" applyAlignment="1" applyProtection="1">
      <alignment vertical="center" shrinkToFit="1"/>
    </xf>
    <xf numFmtId="0" fontId="13" fillId="0" borderId="24" xfId="17" applyFont="1" applyFill="1" applyBorder="1" applyAlignment="1" applyProtection="1">
      <alignment horizontal="center" vertical="center"/>
    </xf>
    <xf numFmtId="0" fontId="13" fillId="0" borderId="13" xfId="17" applyFont="1" applyFill="1" applyBorder="1" applyAlignment="1" applyProtection="1">
      <alignment horizontal="center" vertical="center"/>
    </xf>
    <xf numFmtId="41" fontId="25" fillId="0" borderId="24" xfId="17" applyNumberFormat="1" applyFont="1" applyFill="1" applyBorder="1" applyAlignment="1" applyProtection="1">
      <alignment horizontal="center" vertical="center" shrinkToFit="1"/>
    </xf>
    <xf numFmtId="41" fontId="25" fillId="0" borderId="0" xfId="17" applyNumberFormat="1" applyFont="1" applyFill="1" applyBorder="1" applyAlignment="1" applyProtection="1">
      <alignment horizontal="center" vertical="center" shrinkToFit="1"/>
    </xf>
    <xf numFmtId="0" fontId="25" fillId="0" borderId="24" xfId="17" applyFont="1" applyFill="1" applyBorder="1" applyAlignment="1" applyProtection="1">
      <alignment horizontal="center" vertical="center" shrinkToFit="1"/>
    </xf>
    <xf numFmtId="0" fontId="25" fillId="0" borderId="13" xfId="17" applyFont="1" applyFill="1" applyBorder="1" applyAlignment="1" applyProtection="1">
      <alignment horizontal="center" vertical="center" shrinkToFit="1"/>
    </xf>
    <xf numFmtId="0" fontId="13" fillId="0" borderId="23" xfId="17" applyFont="1" applyFill="1" applyBorder="1" applyAlignment="1" applyProtection="1">
      <alignment horizontal="left" vertical="center"/>
    </xf>
    <xf numFmtId="0" fontId="13" fillId="0" borderId="24" xfId="17" applyFont="1" applyFill="1" applyBorder="1" applyAlignment="1" applyProtection="1">
      <alignment horizontal="left" vertical="center"/>
    </xf>
    <xf numFmtId="0" fontId="13" fillId="0" borderId="28" xfId="17" applyFont="1" applyFill="1" applyBorder="1" applyAlignment="1" applyProtection="1">
      <alignment horizontal="left" vertical="center"/>
    </xf>
    <xf numFmtId="0" fontId="13" fillId="0" borderId="13" xfId="17" applyFont="1" applyFill="1" applyBorder="1" applyAlignment="1" applyProtection="1">
      <alignment horizontal="left" vertical="center"/>
    </xf>
    <xf numFmtId="41" fontId="25" fillId="0" borderId="13" xfId="17" applyNumberFormat="1" applyFont="1" applyFill="1" applyBorder="1" applyAlignment="1" applyProtection="1">
      <alignment horizontal="center" vertical="center" shrinkToFit="1"/>
    </xf>
    <xf numFmtId="0" fontId="13" fillId="7" borderId="0" xfId="18" applyFont="1" applyFill="1" applyBorder="1" applyAlignment="1" applyProtection="1">
      <alignment horizontal="center" vertical="center"/>
      <protection locked="0"/>
    </xf>
    <xf numFmtId="0" fontId="15" fillId="7" borderId="0" xfId="18" applyFont="1" applyFill="1" applyAlignment="1" applyProtection="1">
      <alignment horizontal="center" vertical="center"/>
      <protection locked="0"/>
    </xf>
    <xf numFmtId="0" fontId="13" fillId="7" borderId="13" xfId="18" applyFont="1" applyFill="1" applyBorder="1" applyAlignment="1" applyProtection="1">
      <alignment horizontal="center" vertical="center"/>
      <protection locked="0"/>
    </xf>
    <xf numFmtId="0" fontId="13" fillId="0" borderId="13" xfId="18" applyNumberFormat="1" applyFont="1" applyFill="1" applyBorder="1" applyAlignment="1">
      <alignment horizontal="center" vertical="center" shrinkToFit="1"/>
    </xf>
    <xf numFmtId="0" fontId="26" fillId="0" borderId="23" xfId="15" applyFont="1" applyFill="1" applyBorder="1" applyAlignment="1" applyProtection="1">
      <alignment horizontal="left" vertical="top"/>
    </xf>
    <xf numFmtId="0" fontId="26" fillId="0" borderId="24" xfId="15" applyFont="1" applyFill="1" applyBorder="1" applyAlignment="1" applyProtection="1">
      <alignment horizontal="left" vertical="top"/>
    </xf>
    <xf numFmtId="0" fontId="26" fillId="0" borderId="28" xfId="15" applyFont="1" applyFill="1" applyBorder="1" applyAlignment="1" applyProtection="1">
      <alignment horizontal="left" vertical="top"/>
    </xf>
    <xf numFmtId="0" fontId="26" fillId="0" borderId="13" xfId="15" applyFont="1" applyFill="1" applyBorder="1" applyAlignment="1" applyProtection="1">
      <alignment horizontal="left" vertical="top"/>
    </xf>
    <xf numFmtId="0" fontId="13" fillId="0" borderId="23" xfId="15" applyFont="1" applyFill="1" applyBorder="1" applyAlignment="1" applyProtection="1">
      <alignment horizontal="center" vertical="center"/>
    </xf>
    <xf numFmtId="0" fontId="13" fillId="0" borderId="28" xfId="15" applyFont="1" applyFill="1" applyBorder="1" applyAlignment="1" applyProtection="1">
      <alignment horizontal="center" vertical="center"/>
    </xf>
    <xf numFmtId="0" fontId="13" fillId="0" borderId="0" xfId="15" applyNumberFormat="1" applyFont="1" applyFill="1" applyAlignment="1" applyProtection="1">
      <alignment horizontal="center" vertical="center" shrinkToFit="1"/>
    </xf>
    <xf numFmtId="0" fontId="26" fillId="0" borderId="0" xfId="15" applyFont="1" applyFill="1" applyAlignment="1" applyProtection="1">
      <alignment horizontal="left" vertical="center" shrinkToFit="1"/>
    </xf>
    <xf numFmtId="0" fontId="13" fillId="0" borderId="0" xfId="15" applyNumberFormat="1" applyFont="1" applyFill="1" applyAlignment="1" applyProtection="1">
      <alignment horizontal="left" vertical="top" shrinkToFit="1"/>
    </xf>
    <xf numFmtId="0" fontId="13" fillId="0" borderId="24" xfId="15" applyFont="1" applyFill="1" applyBorder="1" applyAlignment="1" applyProtection="1">
      <alignment horizontal="center" vertical="center"/>
    </xf>
    <xf numFmtId="0" fontId="13" fillId="0" borderId="13" xfId="15" applyFont="1" applyFill="1" applyBorder="1" applyAlignment="1" applyProtection="1">
      <alignment horizontal="center" vertical="center"/>
    </xf>
    <xf numFmtId="0" fontId="25" fillId="0" borderId="0" xfId="15" applyFont="1" applyFill="1" applyAlignment="1" applyProtection="1">
      <alignment horizontal="center" vertical="center"/>
    </xf>
    <xf numFmtId="0" fontId="13" fillId="0" borderId="0" xfId="18" applyFont="1" applyFill="1" applyBorder="1" applyAlignment="1" applyProtection="1">
      <alignment horizontal="left" vertical="center" shrinkToFit="1"/>
    </xf>
    <xf numFmtId="41" fontId="13" fillId="0" borderId="0" xfId="15" applyNumberFormat="1" applyFont="1" applyFill="1" applyAlignment="1" applyProtection="1">
      <alignment horizontal="left" vertical="center" shrinkToFit="1"/>
    </xf>
    <xf numFmtId="0" fontId="13" fillId="0" borderId="0" xfId="15" applyNumberFormat="1" applyFont="1" applyFill="1" applyAlignment="1" applyProtection="1">
      <alignment horizontal="left" vertical="center" shrinkToFit="1"/>
    </xf>
    <xf numFmtId="0" fontId="13" fillId="0" borderId="0" xfId="15" applyFont="1" applyFill="1" applyBorder="1" applyAlignment="1" applyProtection="1">
      <alignment horizontal="center" vertical="center" shrinkToFit="1"/>
    </xf>
    <xf numFmtId="0" fontId="13" fillId="0" borderId="23" xfId="15" applyFont="1" applyFill="1" applyBorder="1" applyAlignment="1" applyProtection="1">
      <alignment horizontal="left" vertical="center"/>
    </xf>
    <xf numFmtId="0" fontId="13" fillId="0" borderId="24" xfId="15" applyFont="1" applyFill="1" applyBorder="1" applyAlignment="1" applyProtection="1">
      <alignment horizontal="left" vertical="center"/>
    </xf>
    <xf numFmtId="0" fontId="13" fillId="0" borderId="28" xfId="15" applyFont="1" applyFill="1" applyBorder="1" applyAlignment="1" applyProtection="1">
      <alignment horizontal="left" vertical="center"/>
    </xf>
    <xf numFmtId="0" fontId="13" fillId="0" borderId="13" xfId="15" applyFont="1" applyFill="1" applyBorder="1" applyAlignment="1" applyProtection="1">
      <alignment horizontal="left" vertical="center"/>
    </xf>
    <xf numFmtId="0" fontId="13" fillId="0" borderId="0" xfId="15" applyFont="1" applyFill="1" applyAlignment="1" applyProtection="1">
      <alignment horizontal="center" vertical="center"/>
    </xf>
    <xf numFmtId="0" fontId="13" fillId="9" borderId="0" xfId="15" applyFont="1" applyFill="1" applyAlignment="1" applyProtection="1">
      <alignment horizontal="center" vertical="center"/>
      <protection locked="0"/>
    </xf>
    <xf numFmtId="0" fontId="13" fillId="0" borderId="0" xfId="15" applyFont="1" applyFill="1" applyAlignment="1" applyProtection="1">
      <alignment horizontal="left" vertical="center" wrapText="1"/>
    </xf>
    <xf numFmtId="0" fontId="13" fillId="2" borderId="13" xfId="15" applyFont="1" applyFill="1" applyBorder="1" applyAlignment="1" applyProtection="1">
      <alignment horizontal="left" vertical="center" shrinkToFit="1"/>
      <protection locked="0"/>
    </xf>
    <xf numFmtId="0" fontId="26" fillId="0" borderId="13" xfId="15" applyFont="1" applyFill="1" applyBorder="1" applyAlignment="1" applyProtection="1">
      <alignment horizontal="left" vertical="center" shrinkToFit="1"/>
    </xf>
    <xf numFmtId="0" fontId="13" fillId="2" borderId="0" xfId="15" applyFont="1" applyFill="1" applyBorder="1" applyAlignment="1" applyProtection="1">
      <alignment horizontal="left" vertical="top" shrinkToFit="1"/>
      <protection locked="0"/>
    </xf>
    <xf numFmtId="0" fontId="26" fillId="0" borderId="0" xfId="15" applyFont="1" applyFill="1" applyBorder="1" applyAlignment="1" applyProtection="1">
      <alignment horizontal="left" vertical="center" shrinkToFit="1"/>
    </xf>
    <xf numFmtId="0" fontId="13" fillId="0" borderId="26" xfId="15" applyFont="1" applyFill="1" applyBorder="1" applyAlignment="1" applyProtection="1">
      <alignment horizontal="left" vertical="top" wrapText="1"/>
    </xf>
    <xf numFmtId="0" fontId="13" fillId="0" borderId="0" xfId="15" applyFont="1" applyFill="1" applyBorder="1" applyAlignment="1" applyProtection="1">
      <alignment horizontal="left" vertical="top" wrapText="1"/>
    </xf>
    <xf numFmtId="0" fontId="13" fillId="0" borderId="27" xfId="15" applyFont="1" applyFill="1" applyBorder="1" applyAlignment="1" applyProtection="1">
      <alignment horizontal="left" vertical="top" wrapText="1"/>
    </xf>
    <xf numFmtId="0" fontId="13" fillId="0" borderId="28" xfId="15" applyFont="1" applyFill="1" applyBorder="1" applyAlignment="1" applyProtection="1">
      <alignment horizontal="left" vertical="top" wrapText="1"/>
    </xf>
    <xf numFmtId="0" fontId="13" fillId="0" borderId="13" xfId="15" applyFont="1" applyFill="1" applyBorder="1" applyAlignment="1" applyProtection="1">
      <alignment horizontal="left" vertical="top" wrapText="1"/>
    </xf>
    <xf numFmtId="0" fontId="13" fillId="0" borderId="29" xfId="15" applyFont="1" applyFill="1" applyBorder="1" applyAlignment="1" applyProtection="1">
      <alignment horizontal="left" vertical="top" wrapText="1"/>
    </xf>
    <xf numFmtId="0" fontId="56" fillId="0" borderId="0" xfId="3" applyFont="1" applyAlignment="1">
      <alignment horizontal="distributed" vertical="center"/>
    </xf>
    <xf numFmtId="0" fontId="56" fillId="0" borderId="0" xfId="3" applyFont="1" applyAlignment="1">
      <alignment horizontal="left" vertical="top" wrapText="1"/>
    </xf>
    <xf numFmtId="41" fontId="56" fillId="0" borderId="0" xfId="3" applyNumberFormat="1" applyFont="1" applyAlignment="1">
      <alignment horizontal="left" vertical="top" wrapText="1"/>
    </xf>
    <xf numFmtId="41" fontId="56" fillId="0" borderId="0" xfId="3" applyNumberFormat="1" applyFont="1" applyAlignment="1">
      <alignment horizontal="left" vertical="top" shrinkToFit="1"/>
    </xf>
    <xf numFmtId="0" fontId="56" fillId="0" borderId="0" xfId="3" applyFont="1" applyAlignment="1">
      <alignment horizontal="left" vertical="top" shrinkToFit="1"/>
    </xf>
    <xf numFmtId="0" fontId="56" fillId="7" borderId="0" xfId="3" applyFont="1" applyFill="1" applyAlignment="1" applyProtection="1">
      <alignment horizontal="left" vertical="top" shrinkToFit="1"/>
      <protection locked="0"/>
    </xf>
    <xf numFmtId="0" fontId="59" fillId="0" borderId="0" xfId="3" applyFont="1" applyAlignment="1">
      <alignment horizontal="right" vertical="center"/>
    </xf>
    <xf numFmtId="0" fontId="58" fillId="0" borderId="0" xfId="3" applyFont="1" applyAlignment="1">
      <alignment horizontal="center" vertical="center"/>
    </xf>
    <xf numFmtId="0" fontId="56" fillId="0" borderId="0" xfId="3" applyFont="1" applyAlignment="1">
      <alignment horizontal="left" vertical="center"/>
    </xf>
    <xf numFmtId="0" fontId="56" fillId="0" borderId="0" xfId="3" applyFont="1" applyAlignment="1">
      <alignment horizontal="center" vertical="center"/>
    </xf>
    <xf numFmtId="58" fontId="56" fillId="7" borderId="0" xfId="3" applyNumberFormat="1" applyFont="1" applyFill="1" applyAlignment="1" applyProtection="1">
      <alignment horizontal="center" vertical="center" shrinkToFit="1"/>
      <protection locked="0"/>
    </xf>
    <xf numFmtId="0" fontId="56" fillId="7" borderId="0" xfId="3" applyFont="1" applyFill="1" applyAlignment="1" applyProtection="1">
      <alignment horizontal="center" vertical="center" shrinkToFit="1"/>
      <protection locked="0"/>
    </xf>
    <xf numFmtId="0" fontId="6" fillId="0" borderId="17" xfId="0" applyFont="1" applyBorder="1" applyAlignment="1" applyProtection="1">
      <alignment horizontal="left" vertical="top" shrinkToFit="1"/>
    </xf>
    <xf numFmtId="0" fontId="6" fillId="0" borderId="27" xfId="0" applyFont="1" applyBorder="1" applyAlignment="1" applyProtection="1">
      <alignment horizontal="left" vertical="top" shrinkToFit="1"/>
    </xf>
    <xf numFmtId="0" fontId="6" fillId="0" borderId="18" xfId="0" applyFont="1" applyBorder="1" applyAlignment="1" applyProtection="1">
      <alignment horizontal="left" vertical="top" shrinkToFit="1"/>
    </xf>
    <xf numFmtId="0" fontId="6" fillId="0" borderId="36" xfId="0" applyFont="1" applyBorder="1" applyAlignment="1" applyProtection="1">
      <alignment horizontal="left" vertical="top" shrinkToFit="1"/>
    </xf>
    <xf numFmtId="0" fontId="6" fillId="0" borderId="66" xfId="0" applyFont="1" applyBorder="1" applyAlignment="1" applyProtection="1">
      <alignment horizontal="left" vertical="top" wrapText="1" shrinkToFit="1"/>
    </xf>
    <xf numFmtId="0" fontId="6" fillId="0" borderId="65" xfId="0" applyFont="1" applyBorder="1" applyAlignment="1" applyProtection="1">
      <alignment horizontal="left" vertical="top" wrapText="1" shrinkToFit="1"/>
    </xf>
    <xf numFmtId="0" fontId="6" fillId="0" borderId="18" xfId="0" applyFont="1" applyBorder="1" applyAlignment="1" applyProtection="1">
      <alignment horizontal="left" vertical="top" wrapText="1" shrinkToFit="1"/>
    </xf>
    <xf numFmtId="0" fontId="6" fillId="0" borderId="36" xfId="0" applyFont="1" applyBorder="1" applyAlignment="1" applyProtection="1">
      <alignment horizontal="left" vertical="top" wrapText="1" shrinkToFit="1"/>
    </xf>
    <xf numFmtId="0" fontId="0" fillId="0" borderId="0" xfId="0" applyFont="1" applyAlignment="1" applyProtection="1">
      <alignment horizontal="right" vertical="center"/>
    </xf>
    <xf numFmtId="0" fontId="5" fillId="0" borderId="0" xfId="0" applyFont="1" applyAlignment="1" applyProtection="1">
      <alignment horizontal="right" vertical="center"/>
    </xf>
    <xf numFmtId="0" fontId="6" fillId="0" borderId="66"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6" fillId="0" borderId="64"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92" xfId="0" applyFont="1" applyBorder="1" applyAlignment="1" applyProtection="1">
      <alignment vertical="center"/>
    </xf>
    <xf numFmtId="0" fontId="6" fillId="0" borderId="52" xfId="0" applyFont="1" applyBorder="1" applyAlignment="1" applyProtection="1">
      <alignment vertical="center"/>
    </xf>
    <xf numFmtId="0" fontId="6" fillId="0" borderId="53" xfId="0" applyFont="1" applyBorder="1" applyAlignment="1" applyProtection="1">
      <alignment vertical="center"/>
    </xf>
    <xf numFmtId="0" fontId="6" fillId="0" borderId="93" xfId="0" applyFont="1" applyBorder="1" applyAlignment="1" applyProtection="1">
      <alignmen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6" fillId="0" borderId="95" xfId="0" applyFont="1" applyBorder="1" applyAlignment="1" applyProtection="1">
      <alignment vertical="center"/>
    </xf>
    <xf numFmtId="0" fontId="6" fillId="0" borderId="89" xfId="0" applyFont="1" applyBorder="1" applyAlignment="1" applyProtection="1">
      <alignment vertical="center"/>
    </xf>
    <xf numFmtId="0" fontId="6" fillId="0" borderId="90" xfId="0" applyFont="1" applyBorder="1" applyAlignment="1" applyProtection="1">
      <alignment vertical="center"/>
    </xf>
    <xf numFmtId="41" fontId="5" fillId="0" borderId="51" xfId="0" applyNumberFormat="1" applyFont="1" applyFill="1" applyBorder="1" applyAlignment="1" applyProtection="1">
      <alignment horizontal="left" vertical="center" shrinkToFit="1"/>
    </xf>
    <xf numFmtId="0" fontId="5" fillId="0" borderId="52" xfId="0" applyFont="1" applyFill="1" applyBorder="1" applyAlignment="1" applyProtection="1">
      <alignment horizontal="left" vertical="center" shrinkToFit="1"/>
    </xf>
    <xf numFmtId="0" fontId="5" fillId="0" borderId="91" xfId="0" applyFont="1" applyFill="1" applyBorder="1" applyAlignment="1" applyProtection="1">
      <alignment horizontal="left" vertical="center" shrinkToFit="1"/>
    </xf>
    <xf numFmtId="0" fontId="6" fillId="7" borderId="25" xfId="0" applyFont="1" applyFill="1" applyBorder="1" applyAlignment="1" applyProtection="1">
      <alignment horizontal="left" vertical="top" shrinkToFit="1"/>
      <protection locked="0"/>
    </xf>
    <xf numFmtId="0" fontId="6" fillId="7" borderId="36" xfId="0" applyFont="1" applyFill="1" applyBorder="1" applyAlignment="1" applyProtection="1">
      <alignment horizontal="left" vertical="top" shrinkToFit="1"/>
      <protection locked="0"/>
    </xf>
    <xf numFmtId="42" fontId="5" fillId="0" borderId="88" xfId="0" applyNumberFormat="1" applyFont="1" applyFill="1" applyBorder="1" applyAlignment="1" applyProtection="1">
      <alignment horizontal="left" vertical="center"/>
      <protection locked="0"/>
    </xf>
    <xf numFmtId="42" fontId="5" fillId="0" borderId="89" xfId="0" applyNumberFormat="1" applyFont="1" applyFill="1" applyBorder="1" applyAlignment="1" applyProtection="1">
      <alignment horizontal="left" vertical="center"/>
      <protection locked="0"/>
    </xf>
    <xf numFmtId="42" fontId="5" fillId="0" borderId="96" xfId="0" applyNumberFormat="1" applyFont="1" applyFill="1" applyBorder="1" applyAlignment="1" applyProtection="1">
      <alignment horizontal="left" vertical="center"/>
      <protection locked="0"/>
    </xf>
    <xf numFmtId="0" fontId="6" fillId="0" borderId="44" xfId="0" applyFont="1" applyBorder="1" applyAlignment="1" applyProtection="1">
      <alignment horizontal="distributed" vertical="top"/>
    </xf>
    <xf numFmtId="0" fontId="6" fillId="0" borderId="56" xfId="0" applyFont="1" applyBorder="1" applyAlignment="1" applyProtection="1">
      <alignment horizontal="distributed" vertical="top"/>
    </xf>
    <xf numFmtId="176" fontId="6" fillId="0" borderId="0" xfId="0" applyNumberFormat="1" applyFont="1" applyFill="1" applyBorder="1" applyAlignment="1" applyProtection="1">
      <alignment horizontal="center" vertical="center" shrinkToFit="1"/>
    </xf>
    <xf numFmtId="42" fontId="0" fillId="2" borderId="40" xfId="0" applyNumberFormat="1" applyFont="1" applyFill="1" applyBorder="1" applyAlignment="1" applyProtection="1">
      <alignment horizontal="left" vertical="center" shrinkToFit="1"/>
      <protection locked="0"/>
    </xf>
    <xf numFmtId="42" fontId="5" fillId="2" borderId="21" xfId="0" applyNumberFormat="1" applyFont="1" applyFill="1" applyBorder="1" applyAlignment="1" applyProtection="1">
      <alignment horizontal="left" vertical="center" shrinkToFit="1"/>
      <protection locked="0"/>
    </xf>
    <xf numFmtId="42" fontId="5" fillId="2" borderId="94" xfId="0" applyNumberFormat="1" applyFont="1" applyFill="1" applyBorder="1" applyAlignment="1" applyProtection="1">
      <alignment horizontal="left" vertical="center" shrinkToFit="1"/>
      <protection locked="0"/>
    </xf>
    <xf numFmtId="0" fontId="46" fillId="4" borderId="92" xfId="0" applyFont="1" applyFill="1" applyBorder="1" applyAlignment="1" applyProtection="1">
      <alignment horizontal="center" vertical="center"/>
    </xf>
    <xf numFmtId="0" fontId="46" fillId="4" borderId="52" xfId="0" applyFont="1" applyFill="1" applyBorder="1" applyAlignment="1" applyProtection="1">
      <alignment horizontal="center" vertical="center"/>
    </xf>
    <xf numFmtId="0" fontId="46" fillId="4" borderId="91" xfId="0" applyFont="1" applyFill="1" applyBorder="1" applyAlignment="1" applyProtection="1">
      <alignment horizontal="center" vertical="center"/>
    </xf>
    <xf numFmtId="0" fontId="6" fillId="0" borderId="88" xfId="0" applyFont="1" applyBorder="1" applyAlignment="1" applyProtection="1">
      <alignment horizontal="center" vertical="center"/>
    </xf>
    <xf numFmtId="0" fontId="6" fillId="0" borderId="89" xfId="0" applyFont="1" applyBorder="1" applyAlignment="1" applyProtection="1">
      <alignment horizontal="center" vertical="center"/>
    </xf>
    <xf numFmtId="0" fontId="6" fillId="0" borderId="90" xfId="0" applyFont="1" applyBorder="1" applyAlignment="1" applyProtection="1">
      <alignment horizontal="center" vertical="center"/>
    </xf>
    <xf numFmtId="0" fontId="6" fillId="0" borderId="54" xfId="0" applyFont="1" applyBorder="1" applyAlignment="1" applyProtection="1">
      <alignment horizontal="center" vertical="top" wrapText="1"/>
    </xf>
    <xf numFmtId="0" fontId="6" fillId="0" borderId="44" xfId="0" applyFont="1" applyBorder="1" applyAlignment="1" applyProtection="1">
      <alignment horizontal="center" vertical="top" wrapText="1"/>
    </xf>
    <xf numFmtId="0" fontId="6" fillId="0" borderId="15" xfId="0" applyFont="1" applyBorder="1" applyAlignment="1" applyProtection="1">
      <alignment horizontal="left" vertical="top" wrapText="1"/>
    </xf>
    <xf numFmtId="0" fontId="6" fillId="0" borderId="6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27" xfId="0" applyFont="1" applyBorder="1" applyAlignment="1" applyProtection="1">
      <alignment horizontal="left" vertical="top" wrapText="1"/>
    </xf>
    <xf numFmtId="0" fontId="6" fillId="0" borderId="13" xfId="0" applyFont="1" applyBorder="1" applyAlignment="1" applyProtection="1">
      <alignment horizontal="left" vertical="top" wrapText="1"/>
    </xf>
    <xf numFmtId="0" fontId="6" fillId="0" borderId="29" xfId="0" applyFont="1" applyBorder="1" applyAlignment="1" applyProtection="1">
      <alignment horizontal="left" vertical="top" wrapText="1"/>
    </xf>
    <xf numFmtId="0" fontId="6" fillId="7" borderId="21" xfId="0" applyFont="1" applyFill="1" applyBorder="1" applyAlignment="1" applyProtection="1">
      <alignment horizontal="center" vertical="center"/>
      <protection locked="0"/>
    </xf>
    <xf numFmtId="0" fontId="6" fillId="7" borderId="13" xfId="0" applyFont="1" applyFill="1" applyBorder="1" applyAlignment="1" applyProtection="1">
      <alignment horizontal="center" vertical="center"/>
      <protection locked="0"/>
    </xf>
    <xf numFmtId="0" fontId="6" fillId="0" borderId="13" xfId="0" applyFont="1" applyFill="1" applyBorder="1" applyAlignment="1" applyProtection="1">
      <alignment horizontal="left" vertical="center"/>
    </xf>
    <xf numFmtId="0" fontId="6" fillId="7" borderId="24" xfId="0" applyFont="1" applyFill="1" applyBorder="1" applyAlignment="1" applyProtection="1">
      <alignment horizontal="center" vertical="center"/>
      <protection locked="0"/>
    </xf>
    <xf numFmtId="0" fontId="6" fillId="0" borderId="24" xfId="0" applyFont="1" applyBorder="1" applyAlignment="1" applyProtection="1">
      <alignment vertical="center"/>
    </xf>
    <xf numFmtId="0" fontId="6" fillId="0" borderId="25" xfId="0" applyFont="1" applyBorder="1" applyAlignment="1" applyProtection="1">
      <alignment vertical="center"/>
    </xf>
    <xf numFmtId="0" fontId="6" fillId="0" borderId="143" xfId="0" applyFont="1" applyBorder="1" applyAlignment="1" applyProtection="1">
      <alignment horizontal="left" vertical="top" wrapText="1"/>
    </xf>
    <xf numFmtId="0" fontId="6" fillId="0" borderId="25" xfId="0" applyFont="1" applyBorder="1" applyAlignment="1" applyProtection="1">
      <alignment horizontal="left" vertical="top" wrapText="1"/>
    </xf>
    <xf numFmtId="0" fontId="6" fillId="0" borderId="17" xfId="0" applyFont="1" applyBorder="1" applyAlignment="1" applyProtection="1">
      <alignment horizontal="left" vertical="top" wrapText="1"/>
    </xf>
    <xf numFmtId="0" fontId="6" fillId="0" borderId="17" xfId="0" applyFont="1" applyBorder="1" applyAlignment="1" applyProtection="1">
      <alignment horizontal="center" vertical="center"/>
    </xf>
    <xf numFmtId="0" fontId="6" fillId="0" borderId="27" xfId="0" applyFont="1" applyBorder="1" applyAlignment="1" applyProtection="1">
      <alignment horizontal="center" vertical="center"/>
    </xf>
    <xf numFmtId="176" fontId="6" fillId="0" borderId="24" xfId="0" applyNumberFormat="1" applyFont="1" applyFill="1" applyBorder="1" applyAlignment="1" applyProtection="1">
      <alignment horizontal="center" vertical="center" shrinkToFit="1"/>
    </xf>
    <xf numFmtId="0" fontId="6" fillId="0" borderId="13" xfId="0" applyFont="1" applyBorder="1" applyAlignment="1" applyProtection="1">
      <alignment vertical="center"/>
    </xf>
    <xf numFmtId="0" fontId="6" fillId="0" borderId="29" xfId="0" applyFont="1" applyBorder="1" applyAlignment="1" applyProtection="1">
      <alignment vertical="center"/>
    </xf>
    <xf numFmtId="177" fontId="6" fillId="0" borderId="0" xfId="0" applyNumberFormat="1" applyFont="1" applyFill="1" applyBorder="1" applyAlignment="1" applyProtection="1">
      <alignment horizontal="center" vertical="center" shrinkToFit="1"/>
    </xf>
    <xf numFmtId="0" fontId="6" fillId="7" borderId="0" xfId="0" applyFont="1" applyFill="1" applyBorder="1" applyAlignment="1" applyProtection="1">
      <alignment horizontal="center" vertical="center"/>
      <protection locked="0"/>
    </xf>
    <xf numFmtId="0" fontId="6" fillId="0" borderId="35" xfId="0" applyFont="1" applyBorder="1" applyAlignment="1" applyProtection="1">
      <alignment horizontal="center" vertical="center"/>
    </xf>
    <xf numFmtId="0" fontId="6" fillId="0" borderId="0" xfId="0" applyFont="1" applyBorder="1" applyAlignment="1" applyProtection="1">
      <alignment vertical="center"/>
    </xf>
    <xf numFmtId="0" fontId="6" fillId="0" borderId="27" xfId="0" applyFont="1" applyBorder="1" applyAlignment="1" applyProtection="1">
      <alignment vertical="center"/>
    </xf>
    <xf numFmtId="177" fontId="6" fillId="0" borderId="13" xfId="0" applyNumberFormat="1" applyFont="1" applyFill="1" applyBorder="1" applyAlignment="1" applyProtection="1">
      <alignment horizontal="center" vertical="center" shrinkToFit="1"/>
    </xf>
    <xf numFmtId="0" fontId="6" fillId="0" borderId="23" xfId="0" applyFont="1" applyFill="1" applyBorder="1" applyAlignment="1" applyProtection="1">
      <alignment vertical="center"/>
    </xf>
    <xf numFmtId="0" fontId="6" fillId="0" borderId="24" xfId="0" applyFont="1" applyFill="1" applyBorder="1" applyAlignment="1" applyProtection="1">
      <alignment vertical="center"/>
    </xf>
    <xf numFmtId="0" fontId="6" fillId="0" borderId="25" xfId="0" applyFont="1" applyFill="1" applyBorder="1" applyAlignment="1" applyProtection="1">
      <alignment vertical="center"/>
    </xf>
    <xf numFmtId="41" fontId="5" fillId="0" borderId="40" xfId="0" applyNumberFormat="1" applyFont="1" applyFill="1" applyBorder="1" applyAlignment="1" applyProtection="1">
      <alignment horizontal="left" vertical="center" shrinkToFit="1"/>
    </xf>
    <xf numFmtId="0" fontId="5" fillId="0" borderId="21" xfId="0" applyFont="1" applyFill="1" applyBorder="1" applyAlignment="1" applyProtection="1">
      <alignment horizontal="left" vertical="center" shrinkToFit="1"/>
    </xf>
    <xf numFmtId="0" fontId="5" fillId="0" borderId="94" xfId="0" applyFont="1" applyFill="1" applyBorder="1" applyAlignment="1" applyProtection="1">
      <alignment horizontal="left" vertical="center" shrinkToFit="1"/>
    </xf>
    <xf numFmtId="0" fontId="6" fillId="7" borderId="13" xfId="0" applyFont="1" applyFill="1" applyBorder="1" applyAlignment="1" applyProtection="1">
      <alignment horizontal="center" vertical="center" shrinkToFit="1"/>
      <protection locked="0"/>
    </xf>
    <xf numFmtId="0" fontId="6" fillId="0" borderId="87" xfId="0" applyFont="1" applyBorder="1" applyAlignment="1" applyProtection="1">
      <alignment horizontal="left" vertical="top" wrapText="1"/>
    </xf>
    <xf numFmtId="0" fontId="6" fillId="0" borderId="44" xfId="0" applyFont="1" applyBorder="1" applyAlignment="1" applyProtection="1">
      <alignment horizontal="left" vertical="top" wrapText="1"/>
    </xf>
    <xf numFmtId="0" fontId="6" fillId="0" borderId="56" xfId="0" applyFont="1" applyBorder="1" applyAlignment="1" applyProtection="1">
      <alignment horizontal="left" vertical="top" wrapText="1"/>
    </xf>
    <xf numFmtId="49" fontId="6" fillId="0" borderId="24" xfId="0" applyNumberFormat="1" applyFont="1" applyBorder="1" applyAlignment="1" applyProtection="1">
      <alignment horizontal="center" vertical="top" wrapText="1"/>
    </xf>
    <xf numFmtId="49" fontId="6" fillId="0" borderId="25" xfId="0" applyNumberFormat="1" applyFont="1" applyBorder="1" applyAlignment="1" applyProtection="1">
      <alignment horizontal="center" vertical="top" wrapText="1"/>
    </xf>
    <xf numFmtId="49" fontId="6" fillId="0" borderId="0" xfId="0" applyNumberFormat="1" applyFont="1" applyBorder="1" applyAlignment="1" applyProtection="1">
      <alignment horizontal="center" vertical="top" wrapText="1"/>
    </xf>
    <xf numFmtId="49" fontId="6" fillId="0" borderId="27" xfId="0" applyNumberFormat="1" applyFont="1" applyBorder="1" applyAlignment="1" applyProtection="1">
      <alignment horizontal="center" vertical="top" wrapText="1"/>
    </xf>
    <xf numFmtId="177" fontId="6" fillId="0" borderId="24" xfId="0" applyNumberFormat="1" applyFont="1" applyFill="1" applyBorder="1" applyAlignment="1" applyProtection="1">
      <alignment horizontal="center" vertical="center" shrinkToFit="1"/>
    </xf>
    <xf numFmtId="0" fontId="6" fillId="0" borderId="40" xfId="0" applyFont="1" applyFill="1" applyBorder="1" applyAlignment="1" applyProtection="1">
      <alignment horizontal="left" vertical="center"/>
    </xf>
    <xf numFmtId="0" fontId="6" fillId="0" borderId="21" xfId="0" applyFont="1" applyFill="1" applyBorder="1" applyAlignment="1" applyProtection="1">
      <alignment horizontal="left" vertical="center"/>
    </xf>
    <xf numFmtId="0" fontId="6" fillId="0" borderId="22" xfId="0" applyFont="1" applyFill="1" applyBorder="1" applyAlignment="1" applyProtection="1">
      <alignment horizontal="left" vertical="center"/>
    </xf>
    <xf numFmtId="0" fontId="6" fillId="0" borderId="63" xfId="0" applyFont="1" applyBorder="1" applyAlignment="1" applyProtection="1">
      <alignment horizontal="left" vertical="top"/>
    </xf>
    <xf numFmtId="0" fontId="6" fillId="0" borderId="1" xfId="0" applyFont="1" applyBorder="1" applyAlignment="1" applyProtection="1">
      <alignment horizontal="left" vertical="top"/>
    </xf>
    <xf numFmtId="0" fontId="6" fillId="0" borderId="1" xfId="0" applyFont="1" applyBorder="1" applyAlignment="1" applyProtection="1">
      <alignment horizontal="left" vertical="top" wrapText="1"/>
    </xf>
    <xf numFmtId="0" fontId="6" fillId="0" borderId="51" xfId="0" applyFont="1" applyFill="1" applyBorder="1" applyAlignment="1" applyProtection="1">
      <alignment horizontal="left" vertical="center"/>
    </xf>
    <xf numFmtId="0" fontId="6" fillId="0" borderId="52" xfId="0" applyFont="1" applyFill="1" applyBorder="1" applyAlignment="1" applyProtection="1">
      <alignment horizontal="left" vertical="center"/>
    </xf>
    <xf numFmtId="0" fontId="6" fillId="0" borderId="53" xfId="0" applyFont="1" applyFill="1" applyBorder="1" applyAlignment="1" applyProtection="1">
      <alignment horizontal="left" vertical="center"/>
    </xf>
    <xf numFmtId="0" fontId="6" fillId="0" borderId="41" xfId="0" applyFont="1" applyBorder="1" applyAlignment="1" applyProtection="1">
      <alignment horizontal="left" vertical="top" wrapText="1"/>
    </xf>
    <xf numFmtId="0" fontId="6" fillId="0" borderId="41" xfId="0" applyFont="1" applyBorder="1" applyAlignment="1" applyProtection="1">
      <alignment horizontal="left" vertical="top"/>
    </xf>
    <xf numFmtId="0" fontId="6" fillId="0" borderId="63" xfId="0" applyFont="1" applyBorder="1" applyAlignment="1" applyProtection="1">
      <alignment horizontal="left" vertical="top" wrapText="1"/>
    </xf>
    <xf numFmtId="0" fontId="6" fillId="0" borderId="1" xfId="0" applyFont="1" applyFill="1" applyBorder="1" applyAlignment="1" applyProtection="1">
      <alignment horizontal="left" vertical="center"/>
    </xf>
    <xf numFmtId="0" fontId="6" fillId="0" borderId="54" xfId="0" applyFont="1" applyFill="1" applyBorder="1" applyAlignment="1" applyProtection="1">
      <alignment horizontal="left" vertical="center"/>
    </xf>
    <xf numFmtId="0" fontId="6" fillId="0" borderId="63" xfId="0" applyFont="1" applyFill="1" applyBorder="1" applyAlignment="1" applyProtection="1">
      <alignment horizontal="left" vertical="center"/>
    </xf>
    <xf numFmtId="0" fontId="6" fillId="0" borderId="15" xfId="0" applyFont="1" applyBorder="1" applyAlignment="1" applyProtection="1">
      <alignment horizontal="center" vertical="top" wrapText="1"/>
    </xf>
    <xf numFmtId="0" fontId="6" fillId="0" borderId="65" xfId="0" applyFont="1" applyBorder="1" applyAlignment="1" applyProtection="1">
      <alignment horizontal="center" vertical="top" wrapText="1"/>
    </xf>
    <xf numFmtId="0" fontId="6" fillId="0" borderId="0" xfId="0" applyFont="1" applyBorder="1" applyAlignment="1" applyProtection="1">
      <alignment horizontal="center" vertical="top" wrapText="1"/>
    </xf>
    <xf numFmtId="0" fontId="6" fillId="0" borderId="27" xfId="0" applyFont="1" applyBorder="1" applyAlignment="1" applyProtection="1">
      <alignment horizontal="center" vertical="top" wrapText="1"/>
    </xf>
    <xf numFmtId="0" fontId="6" fillId="0" borderId="63" xfId="0" applyFont="1" applyBorder="1" applyAlignment="1" applyProtection="1">
      <alignment horizontal="center" vertical="top" wrapText="1"/>
    </xf>
    <xf numFmtId="0" fontId="6" fillId="0" borderId="1" xfId="0" applyFont="1" applyBorder="1" applyAlignment="1" applyProtection="1">
      <alignment horizontal="center" vertical="top" wrapText="1"/>
    </xf>
    <xf numFmtId="0" fontId="33" fillId="0" borderId="1" xfId="0" applyFont="1" applyBorder="1" applyAlignment="1">
      <alignment horizontal="center" vertical="center"/>
    </xf>
    <xf numFmtId="0" fontId="33" fillId="8" borderId="1" xfId="0" applyFont="1" applyFill="1" applyBorder="1" applyAlignment="1" applyProtection="1">
      <alignment horizontal="center" vertical="center" shrinkToFit="1"/>
      <protection locked="0"/>
    </xf>
    <xf numFmtId="0" fontId="33" fillId="0" borderId="0" xfId="0" applyFont="1" applyAlignment="1">
      <alignment horizontal="center" vertical="center" shrinkToFit="1"/>
    </xf>
    <xf numFmtId="0" fontId="33" fillId="0" borderId="40" xfId="0" applyFont="1" applyBorder="1" applyAlignment="1">
      <alignment horizontal="center" vertical="center" shrinkToFit="1"/>
    </xf>
    <xf numFmtId="0" fontId="33" fillId="0" borderId="22" xfId="0" applyFont="1" applyBorder="1" applyAlignment="1">
      <alignment horizontal="center" vertical="center" shrinkToFit="1"/>
    </xf>
    <xf numFmtId="0" fontId="33" fillId="0" borderId="97" xfId="0" applyFont="1" applyBorder="1" applyAlignment="1">
      <alignment horizontal="center" vertical="center" shrinkToFit="1"/>
    </xf>
    <xf numFmtId="0" fontId="33" fillId="0" borderId="98" xfId="0" applyFont="1" applyBorder="1" applyAlignment="1">
      <alignment horizontal="center" vertical="center" shrinkToFit="1"/>
    </xf>
    <xf numFmtId="0" fontId="33" fillId="0" borderId="99" xfId="0" applyFont="1" applyBorder="1" applyAlignment="1">
      <alignment horizontal="center" vertical="center" shrinkToFit="1"/>
    </xf>
    <xf numFmtId="0" fontId="33" fillId="0" borderId="100" xfId="0" applyFont="1" applyBorder="1" applyAlignment="1">
      <alignment horizontal="center" vertical="center" shrinkToFit="1"/>
    </xf>
    <xf numFmtId="0" fontId="33" fillId="0" borderId="1" xfId="0" applyFont="1" applyBorder="1" applyAlignment="1">
      <alignment horizontal="center" vertical="center" shrinkToFit="1"/>
    </xf>
    <xf numFmtId="0" fontId="33" fillId="8" borderId="23" xfId="0" applyFont="1" applyFill="1" applyBorder="1" applyAlignment="1" applyProtection="1">
      <alignment horizontal="center" vertical="center" shrinkToFit="1"/>
      <protection locked="0"/>
    </xf>
    <xf numFmtId="0" fontId="33" fillId="8" borderId="25" xfId="0" applyFont="1" applyFill="1" applyBorder="1" applyAlignment="1" applyProtection="1">
      <alignment horizontal="center" vertical="center" shrinkToFit="1"/>
      <protection locked="0"/>
    </xf>
    <xf numFmtId="0" fontId="33" fillId="8" borderId="40" xfId="0" applyFont="1" applyFill="1" applyBorder="1" applyAlignment="1" applyProtection="1">
      <alignment horizontal="center" vertical="center" shrinkToFit="1"/>
      <protection locked="0"/>
    </xf>
    <xf numFmtId="0" fontId="33" fillId="8" borderId="21" xfId="0" applyFont="1" applyFill="1" applyBorder="1" applyAlignment="1" applyProtection="1">
      <alignment horizontal="center" vertical="center" shrinkToFit="1"/>
      <protection locked="0"/>
    </xf>
    <xf numFmtId="0" fontId="33" fillId="8" borderId="22" xfId="0" applyFont="1" applyFill="1" applyBorder="1" applyAlignment="1" applyProtection="1">
      <alignment horizontal="center" vertical="center" shrinkToFit="1"/>
      <protection locked="0"/>
    </xf>
    <xf numFmtId="0" fontId="33" fillId="0" borderId="79" xfId="0" applyFont="1" applyBorder="1" applyAlignment="1">
      <alignment horizontal="center" vertical="center" shrinkToFit="1"/>
    </xf>
    <xf numFmtId="0" fontId="33" fillId="0" borderId="80" xfId="0" applyFont="1" applyBorder="1" applyAlignment="1">
      <alignment horizontal="center" vertical="center" shrinkToFit="1"/>
    </xf>
    <xf numFmtId="0" fontId="33" fillId="8" borderId="80" xfId="0" applyFont="1" applyFill="1" applyBorder="1" applyAlignment="1" applyProtection="1">
      <alignment horizontal="center" vertical="center" shrinkToFit="1"/>
      <protection locked="0"/>
    </xf>
    <xf numFmtId="0" fontId="33" fillId="8" borderId="58" xfId="0" applyFont="1" applyFill="1" applyBorder="1" applyAlignment="1" applyProtection="1">
      <alignment horizontal="center" vertical="center" shrinkToFit="1"/>
      <protection locked="0"/>
    </xf>
    <xf numFmtId="0" fontId="33" fillId="0" borderId="101" xfId="0" applyFont="1" applyBorder="1" applyAlignment="1">
      <alignment horizontal="center" vertical="center" shrinkToFit="1"/>
    </xf>
    <xf numFmtId="0" fontId="33" fillId="0" borderId="34" xfId="0" applyFont="1" applyBorder="1" applyAlignment="1">
      <alignment horizontal="center" vertical="center" shrinkToFit="1"/>
    </xf>
    <xf numFmtId="0" fontId="33" fillId="0" borderId="68" xfId="0" applyFont="1" applyBorder="1" applyAlignment="1">
      <alignment horizontal="center" vertical="center" shrinkToFit="1"/>
    </xf>
    <xf numFmtId="0" fontId="33" fillId="8" borderId="68" xfId="0" applyFont="1" applyFill="1" applyBorder="1" applyAlignment="1" applyProtection="1">
      <alignment horizontal="center" vertical="center" shrinkToFit="1"/>
      <protection locked="0"/>
    </xf>
    <xf numFmtId="0" fontId="33" fillId="8" borderId="74" xfId="0" applyFont="1" applyFill="1" applyBorder="1" applyAlignment="1" applyProtection="1">
      <alignment horizontal="center" vertical="center" shrinkToFit="1"/>
      <protection locked="0"/>
    </xf>
    <xf numFmtId="0" fontId="33" fillId="0" borderId="26" xfId="0" applyFont="1" applyBorder="1" applyAlignment="1">
      <alignment horizontal="center" vertical="center" shrinkToFit="1"/>
    </xf>
    <xf numFmtId="0" fontId="33" fillId="0" borderId="0" xfId="0" applyFont="1" applyBorder="1" applyAlignment="1">
      <alignment horizontal="center" vertical="center" shrinkToFit="1"/>
    </xf>
    <xf numFmtId="0" fontId="33" fillId="8" borderId="0" xfId="0" applyFont="1" applyFill="1" applyBorder="1" applyAlignment="1" applyProtection="1">
      <alignment horizontal="center" vertical="center" shrinkToFit="1"/>
      <protection locked="0"/>
    </xf>
    <xf numFmtId="0" fontId="33" fillId="8" borderId="27" xfId="0" applyFont="1" applyFill="1" applyBorder="1" applyAlignment="1" applyProtection="1">
      <alignment horizontal="center" vertical="center" shrinkToFit="1"/>
      <protection locked="0"/>
    </xf>
    <xf numFmtId="0" fontId="33" fillId="0" borderId="56" xfId="0" applyFont="1" applyBorder="1" applyAlignment="1">
      <alignment horizontal="center" vertical="center" shrinkToFit="1"/>
    </xf>
    <xf numFmtId="0" fontId="33" fillId="0" borderId="26"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24" xfId="0" applyFont="1" applyBorder="1" applyAlignment="1">
      <alignment horizontal="center" vertical="center" shrinkToFit="1"/>
    </xf>
    <xf numFmtId="0" fontId="33" fillId="8" borderId="24" xfId="0" applyFont="1" applyFill="1" applyBorder="1" applyAlignment="1" applyProtection="1">
      <alignment horizontal="center" vertical="center" shrinkToFit="1"/>
      <protection locked="0"/>
    </xf>
    <xf numFmtId="0" fontId="33" fillId="0" borderId="28" xfId="0" applyFont="1" applyBorder="1" applyAlignment="1">
      <alignment horizontal="center" vertical="center" shrinkToFit="1"/>
    </xf>
    <xf numFmtId="0" fontId="33" fillId="0" borderId="13" xfId="0" applyFont="1" applyBorder="1" applyAlignment="1">
      <alignment horizontal="center" vertical="center" shrinkToFit="1"/>
    </xf>
    <xf numFmtId="0" fontId="33" fillId="8" borderId="13" xfId="0" applyFont="1" applyFill="1" applyBorder="1" applyAlignment="1" applyProtection="1">
      <alignment horizontal="center" vertical="center" shrinkToFit="1"/>
      <protection locked="0"/>
    </xf>
    <xf numFmtId="0" fontId="33" fillId="8" borderId="29" xfId="0" applyFont="1" applyFill="1" applyBorder="1" applyAlignment="1" applyProtection="1">
      <alignment horizontal="center" vertical="center" shrinkToFit="1"/>
      <protection locked="0"/>
    </xf>
    <xf numFmtId="0" fontId="33" fillId="0" borderId="54" xfId="0" applyFont="1" applyBorder="1" applyAlignment="1">
      <alignment horizontal="center" vertical="center" shrinkToFit="1"/>
    </xf>
    <xf numFmtId="0" fontId="33" fillId="8" borderId="28" xfId="0" applyFont="1" applyFill="1" applyBorder="1" applyAlignment="1" applyProtection="1">
      <alignment horizontal="center" vertical="center" shrinkToFit="1"/>
      <protection locked="0"/>
    </xf>
    <xf numFmtId="0" fontId="33" fillId="0" borderId="1" xfId="0" applyFont="1" applyBorder="1" applyAlignment="1">
      <alignment horizontal="center" vertical="center" wrapText="1" shrinkToFit="1"/>
    </xf>
    <xf numFmtId="0" fontId="33" fillId="0" borderId="34" xfId="0" applyFont="1" applyBorder="1" applyAlignment="1">
      <alignment horizontal="center" vertical="center"/>
    </xf>
    <xf numFmtId="0" fontId="43" fillId="8" borderId="34" xfId="0" applyFont="1" applyFill="1" applyBorder="1" applyAlignment="1" applyProtection="1">
      <alignment horizontal="center" vertical="center" shrinkToFit="1"/>
      <protection locked="0"/>
    </xf>
    <xf numFmtId="0" fontId="33" fillId="0" borderId="5" xfId="0" applyFont="1" applyFill="1" applyBorder="1" applyAlignment="1">
      <alignment horizontal="center" vertical="center" shrinkToFit="1"/>
    </xf>
    <xf numFmtId="0" fontId="33" fillId="0" borderId="4" xfId="0" applyFont="1" applyFill="1" applyBorder="1" applyAlignment="1">
      <alignment horizontal="center" vertical="center" shrinkToFit="1"/>
    </xf>
    <xf numFmtId="0" fontId="33" fillId="8" borderId="5" xfId="0" applyFont="1" applyFill="1" applyBorder="1" applyAlignment="1" applyProtection="1">
      <alignment horizontal="center" vertical="center" shrinkToFit="1"/>
      <protection locked="0"/>
    </xf>
    <xf numFmtId="0" fontId="33" fillId="8" borderId="4" xfId="0" applyFont="1" applyFill="1" applyBorder="1" applyAlignment="1" applyProtection="1">
      <alignment horizontal="center" vertical="center" shrinkToFit="1"/>
      <protection locked="0"/>
    </xf>
    <xf numFmtId="0" fontId="33" fillId="8" borderId="57" xfId="0" applyFont="1" applyFill="1" applyBorder="1" applyAlignment="1" applyProtection="1">
      <alignment horizontal="center" vertical="center" shrinkToFit="1"/>
      <protection locked="0"/>
    </xf>
    <xf numFmtId="0" fontId="33" fillId="0" borderId="71" xfId="0" applyFont="1" applyBorder="1" applyAlignment="1">
      <alignment horizontal="center" vertical="center" shrinkToFit="1"/>
    </xf>
    <xf numFmtId="0" fontId="33" fillId="0" borderId="74" xfId="0" applyFont="1" applyBorder="1" applyAlignment="1">
      <alignment horizontal="center" vertical="center" shrinkToFit="1"/>
    </xf>
    <xf numFmtId="0" fontId="33" fillId="0" borderId="58" xfId="0" applyFont="1" applyBorder="1" applyAlignment="1">
      <alignment horizontal="center" vertical="center" shrinkToFit="1"/>
    </xf>
    <xf numFmtId="0" fontId="33" fillId="8" borderId="71" xfId="0" applyFont="1" applyFill="1" applyBorder="1" applyAlignment="1" applyProtection="1">
      <alignment horizontal="center" vertical="center" shrinkToFit="1"/>
      <protection locked="0"/>
    </xf>
    <xf numFmtId="176" fontId="33" fillId="7" borderId="79" xfId="0" applyNumberFormat="1" applyFont="1" applyFill="1" applyBorder="1" applyAlignment="1" applyProtection="1">
      <alignment horizontal="center" vertical="center" shrinkToFit="1"/>
      <protection locked="0"/>
    </xf>
    <xf numFmtId="176" fontId="33" fillId="7" borderId="80" xfId="0" applyNumberFormat="1" applyFont="1" applyFill="1" applyBorder="1" applyAlignment="1" applyProtection="1">
      <alignment horizontal="center" vertical="center" shrinkToFit="1"/>
      <protection locked="0"/>
    </xf>
    <xf numFmtId="0" fontId="33" fillId="0" borderId="29" xfId="0" applyFont="1" applyBorder="1" applyAlignment="1">
      <alignment horizontal="center" vertical="center" shrinkToFit="1"/>
    </xf>
    <xf numFmtId="0" fontId="33" fillId="0" borderId="21" xfId="0" applyFont="1" applyFill="1" applyBorder="1" applyAlignment="1">
      <alignment horizontal="center" vertical="center" shrinkToFit="1"/>
    </xf>
    <xf numFmtId="0" fontId="33" fillId="0" borderId="22" xfId="0" applyFont="1" applyFill="1" applyBorder="1" applyAlignment="1">
      <alignment horizontal="center" vertical="center" shrinkToFit="1"/>
    </xf>
    <xf numFmtId="0" fontId="33" fillId="0" borderId="23"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4" xfId="0" applyFont="1" applyBorder="1" applyAlignment="1">
      <alignment horizontal="center" vertical="center" shrinkToFit="1"/>
    </xf>
    <xf numFmtId="0" fontId="33" fillId="0" borderId="23" xfId="0" applyFont="1" applyBorder="1" applyAlignment="1">
      <alignment horizontal="center" vertical="center" shrinkToFit="1"/>
    </xf>
    <xf numFmtId="0" fontId="33" fillId="0" borderId="25" xfId="0" applyFont="1" applyBorder="1" applyAlignment="1">
      <alignment horizontal="center" vertical="center" shrinkToFit="1"/>
    </xf>
    <xf numFmtId="0" fontId="49" fillId="8" borderId="23" xfId="0" applyFont="1" applyFill="1" applyBorder="1" applyAlignment="1" applyProtection="1">
      <alignment horizontal="center" vertical="center" shrinkToFit="1"/>
      <protection locked="0"/>
    </xf>
    <xf numFmtId="0" fontId="49" fillId="8" borderId="24" xfId="0" applyFont="1" applyFill="1" applyBorder="1" applyAlignment="1" applyProtection="1">
      <alignment horizontal="center" vertical="center" shrinkToFit="1"/>
      <protection locked="0"/>
    </xf>
    <xf numFmtId="0" fontId="49" fillId="8" borderId="25" xfId="0" applyFont="1" applyFill="1" applyBorder="1" applyAlignment="1" applyProtection="1">
      <alignment horizontal="center" vertical="center" shrinkToFit="1"/>
      <protection locked="0"/>
    </xf>
    <xf numFmtId="0" fontId="33" fillId="0" borderId="5" xfId="0" applyFont="1" applyBorder="1" applyAlignment="1">
      <alignment horizontal="center" vertical="center" shrinkToFit="1"/>
    </xf>
    <xf numFmtId="0" fontId="33" fillId="0" borderId="57" xfId="0" applyFont="1" applyBorder="1" applyAlignment="1">
      <alignment horizontal="center" vertical="center" shrinkToFit="1"/>
    </xf>
    <xf numFmtId="176" fontId="33" fillId="8" borderId="5" xfId="0" applyNumberFormat="1" applyFont="1" applyFill="1" applyBorder="1" applyAlignment="1" applyProtection="1">
      <alignment horizontal="center" vertical="center" shrinkToFit="1"/>
      <protection locked="0"/>
    </xf>
    <xf numFmtId="176" fontId="33" fillId="8" borderId="4" xfId="0" applyNumberFormat="1" applyFont="1" applyFill="1" applyBorder="1" applyAlignment="1" applyProtection="1">
      <alignment horizontal="center" vertical="center" shrinkToFit="1"/>
      <protection locked="0"/>
    </xf>
    <xf numFmtId="0" fontId="33" fillId="0" borderId="54" xfId="0" applyFont="1" applyBorder="1" applyAlignment="1">
      <alignment horizontal="center" vertical="center"/>
    </xf>
    <xf numFmtId="0" fontId="33" fillId="0" borderId="44" xfId="0" applyFont="1" applyBorder="1" applyAlignment="1">
      <alignment horizontal="center" vertical="center"/>
    </xf>
    <xf numFmtId="0" fontId="33" fillId="0" borderId="56" xfId="0" applyFont="1" applyBorder="1" applyAlignment="1">
      <alignment horizontal="center" vertical="center"/>
    </xf>
    <xf numFmtId="0" fontId="33" fillId="0" borderId="28" xfId="0" applyFont="1" applyFill="1" applyBorder="1" applyAlignment="1">
      <alignment horizontal="left" vertical="center" indent="5" shrinkToFit="1"/>
    </xf>
    <xf numFmtId="0" fontId="33" fillId="0" borderId="13" xfId="0" applyFont="1" applyFill="1" applyBorder="1" applyAlignment="1">
      <alignment horizontal="left" vertical="center" indent="5" shrinkToFit="1"/>
    </xf>
    <xf numFmtId="0" fontId="33" fillId="0" borderId="79" xfId="0" applyFont="1" applyFill="1" applyBorder="1" applyAlignment="1">
      <alignment horizontal="left" vertical="center" indent="5" shrinkToFit="1"/>
    </xf>
    <xf numFmtId="0" fontId="33" fillId="0" borderId="80" xfId="0" applyFont="1" applyFill="1" applyBorder="1" applyAlignment="1">
      <alignment horizontal="left" vertical="center" indent="5" shrinkToFit="1"/>
    </xf>
    <xf numFmtId="0" fontId="33" fillId="0" borderId="40" xfId="0" applyFont="1" applyFill="1" applyBorder="1" applyAlignment="1">
      <alignment horizontal="center" vertical="center" shrinkToFit="1"/>
    </xf>
    <xf numFmtId="41" fontId="48" fillId="0" borderId="0" xfId="0" applyNumberFormat="1" applyFont="1" applyAlignment="1">
      <alignment vertical="center" shrinkToFit="1"/>
    </xf>
    <xf numFmtId="0" fontId="33" fillId="0" borderId="26" xfId="0" applyFont="1" applyFill="1" applyBorder="1" applyAlignment="1">
      <alignment horizontal="left" vertical="center" indent="5" shrinkToFit="1"/>
    </xf>
    <xf numFmtId="0" fontId="33" fillId="0" borderId="0" xfId="0" applyFont="1" applyFill="1" applyBorder="1" applyAlignment="1">
      <alignment horizontal="left" vertical="center" indent="5" shrinkToFit="1"/>
    </xf>
    <xf numFmtId="0" fontId="50" fillId="0" borderId="0" xfId="6" applyFont="1" applyFill="1" applyBorder="1" applyAlignment="1" applyProtection="1">
      <alignment horizontal="left" vertical="center"/>
    </xf>
    <xf numFmtId="0" fontId="25" fillId="0" borderId="0" xfId="12" applyNumberFormat="1" applyFont="1" applyFill="1" applyBorder="1" applyAlignment="1" applyProtection="1">
      <alignment horizontal="left" vertical="center"/>
    </xf>
    <xf numFmtId="0" fontId="25" fillId="0" borderId="27" xfId="12" applyNumberFormat="1" applyFont="1" applyFill="1" applyBorder="1" applyAlignment="1" applyProtection="1">
      <alignment horizontal="left" vertical="center"/>
    </xf>
    <xf numFmtId="0" fontId="25" fillId="0" borderId="0" xfId="12" applyNumberFormat="1" applyFont="1" applyFill="1" applyBorder="1" applyAlignment="1" applyProtection="1">
      <alignment horizontal="center" vertical="center"/>
    </xf>
    <xf numFmtId="0" fontId="25" fillId="0" borderId="0" xfId="6" applyFont="1" applyFill="1" applyBorder="1" applyAlignment="1" applyProtection="1">
      <alignment horizontal="left" vertical="center"/>
    </xf>
    <xf numFmtId="0" fontId="25" fillId="0" borderId="27" xfId="6" applyFont="1" applyFill="1" applyBorder="1" applyAlignment="1" applyProtection="1">
      <alignment horizontal="left" vertical="center"/>
    </xf>
    <xf numFmtId="0" fontId="50" fillId="0" borderId="13" xfId="6" applyFont="1" applyFill="1" applyBorder="1" applyAlignment="1" applyProtection="1">
      <alignment horizontal="left" vertical="center"/>
    </xf>
    <xf numFmtId="0" fontId="14" fillId="0" borderId="23" xfId="6" applyFont="1" applyFill="1" applyBorder="1" applyAlignment="1">
      <alignment horizontal="left" vertical="top" wrapText="1"/>
    </xf>
    <xf numFmtId="0" fontId="14" fillId="0" borderId="24" xfId="6" applyFont="1" applyFill="1" applyBorder="1" applyAlignment="1">
      <alignment horizontal="left" vertical="top" wrapText="1"/>
    </xf>
    <xf numFmtId="0" fontId="14" fillId="0" borderId="25" xfId="6" applyFont="1" applyFill="1" applyBorder="1" applyAlignment="1">
      <alignment horizontal="left" vertical="top" wrapText="1"/>
    </xf>
    <xf numFmtId="0" fontId="14" fillId="0" borderId="26" xfId="6" applyFont="1" applyFill="1" applyBorder="1" applyAlignment="1">
      <alignment horizontal="left" vertical="top" wrapText="1"/>
    </xf>
    <xf numFmtId="0" fontId="14" fillId="0" borderId="0" xfId="6" applyFont="1" applyFill="1" applyBorder="1" applyAlignment="1">
      <alignment horizontal="left" vertical="top" wrapText="1"/>
    </xf>
    <xf numFmtId="0" fontId="14" fillId="0" borderId="27" xfId="6" applyFont="1" applyFill="1" applyBorder="1" applyAlignment="1">
      <alignment horizontal="left" vertical="top" wrapText="1"/>
    </xf>
    <xf numFmtId="0" fontId="14" fillId="0" borderId="28" xfId="6" applyFont="1" applyFill="1" applyBorder="1" applyAlignment="1">
      <alignment horizontal="left" vertical="top" wrapText="1"/>
    </xf>
    <xf numFmtId="0" fontId="14" fillId="0" borderId="13" xfId="6" applyFont="1" applyFill="1" applyBorder="1" applyAlignment="1">
      <alignment horizontal="left" vertical="top" wrapText="1"/>
    </xf>
    <xf numFmtId="0" fontId="14" fillId="0" borderId="29" xfId="6" applyFont="1" applyFill="1" applyBorder="1" applyAlignment="1">
      <alignment horizontal="left" vertical="top" wrapText="1"/>
    </xf>
    <xf numFmtId="0" fontId="25" fillId="0" borderId="0" xfId="6" applyFont="1" applyFill="1" applyBorder="1" applyAlignment="1" applyProtection="1">
      <alignment horizontal="center" vertical="center" wrapText="1"/>
    </xf>
    <xf numFmtId="0" fontId="25" fillId="0" borderId="27" xfId="6" applyFont="1" applyFill="1" applyBorder="1" applyAlignment="1" applyProtection="1">
      <alignment horizontal="center" vertical="center" wrapText="1"/>
    </xf>
    <xf numFmtId="0" fontId="25" fillId="0" borderId="13" xfId="6" applyFont="1" applyFill="1" applyBorder="1" applyAlignment="1" applyProtection="1">
      <alignment horizontal="center" vertical="center" wrapText="1"/>
    </xf>
    <xf numFmtId="0" fontId="25" fillId="0" borderId="29" xfId="6" applyFont="1" applyFill="1" applyBorder="1" applyAlignment="1" applyProtection="1">
      <alignment horizontal="center" vertical="center" wrapText="1"/>
    </xf>
    <xf numFmtId="0" fontId="25" fillId="0" borderId="23" xfId="6" applyFont="1" applyFill="1" applyBorder="1" applyAlignment="1" applyProtection="1">
      <alignment horizontal="left" vertical="center"/>
    </xf>
    <xf numFmtId="0" fontId="25" fillId="0" borderId="24" xfId="6" applyFont="1" applyFill="1" applyBorder="1" applyAlignment="1" applyProtection="1">
      <alignment horizontal="left" vertical="center"/>
    </xf>
    <xf numFmtId="0" fontId="25" fillId="0" borderId="25" xfId="6" applyFont="1" applyFill="1" applyBorder="1" applyAlignment="1" applyProtection="1">
      <alignment horizontal="left" vertical="center"/>
    </xf>
    <xf numFmtId="0" fontId="25" fillId="0" borderId="13" xfId="6" applyFont="1" applyFill="1" applyBorder="1" applyAlignment="1" applyProtection="1">
      <alignment horizontal="left" vertical="center"/>
    </xf>
    <xf numFmtId="0" fontId="25" fillId="0" borderId="29" xfId="6" applyFont="1" applyFill="1" applyBorder="1" applyAlignment="1" applyProtection="1">
      <alignment horizontal="left" vertical="center"/>
    </xf>
    <xf numFmtId="0" fontId="14" fillId="0" borderId="0" xfId="6" applyFont="1" applyFill="1" applyAlignment="1" applyProtection="1">
      <alignment horizontal="center" vertical="center"/>
    </xf>
    <xf numFmtId="0" fontId="25" fillId="0" borderId="0" xfId="6" applyFont="1" applyFill="1" applyBorder="1" applyAlignment="1" applyProtection="1">
      <alignment horizontal="center" vertical="center"/>
    </xf>
    <xf numFmtId="0" fontId="50" fillId="0" borderId="0" xfId="6" applyFont="1" applyFill="1" applyBorder="1" applyAlignment="1" applyProtection="1">
      <alignment horizontal="center" vertical="center"/>
    </xf>
    <xf numFmtId="0" fontId="25" fillId="0" borderId="24" xfId="6" applyFont="1" applyFill="1" applyBorder="1" applyAlignment="1" applyProtection="1">
      <alignment horizontal="center" vertical="center"/>
    </xf>
    <xf numFmtId="0" fontId="25" fillId="0" borderId="24" xfId="12" applyNumberFormat="1" applyFont="1" applyFill="1" applyBorder="1" applyAlignment="1" applyProtection="1">
      <alignment horizontal="center" vertical="center"/>
    </xf>
    <xf numFmtId="0" fontId="50" fillId="0" borderId="24" xfId="6" applyFont="1" applyFill="1" applyBorder="1" applyAlignment="1" applyProtection="1">
      <alignment horizontal="center" vertical="center"/>
    </xf>
    <xf numFmtId="0" fontId="25" fillId="0" borderId="0" xfId="6" applyFont="1" applyFill="1" applyAlignment="1" applyProtection="1">
      <alignment horizontal="center" vertical="center"/>
    </xf>
    <xf numFmtId="0" fontId="4" fillId="0" borderId="40" xfId="13" applyFont="1" applyBorder="1" applyAlignment="1">
      <alignment horizontal="center" vertical="center"/>
    </xf>
    <xf numFmtId="0" fontId="17" fillId="0" borderId="21" xfId="13" applyBorder="1" applyAlignment="1">
      <alignment horizontal="center" vertical="center"/>
    </xf>
    <xf numFmtId="0" fontId="17" fillId="0" borderId="22" xfId="13" applyBorder="1" applyAlignment="1">
      <alignment horizontal="center" vertical="center"/>
    </xf>
    <xf numFmtId="0" fontId="4" fillId="0" borderId="32" xfId="13" applyFont="1" applyFill="1" applyBorder="1" applyAlignment="1">
      <alignment horizontal="distributed" vertical="center"/>
    </xf>
    <xf numFmtId="0" fontId="4" fillId="0" borderId="3" xfId="13" applyFont="1" applyFill="1" applyBorder="1" applyAlignment="1">
      <alignment horizontal="distributed" vertical="center"/>
    </xf>
    <xf numFmtId="0" fontId="4" fillId="0" borderId="32" xfId="13" applyFont="1" applyFill="1" applyBorder="1">
      <alignment vertical="center"/>
    </xf>
    <xf numFmtId="0" fontId="4" fillId="0" borderId="3" xfId="13" applyFont="1" applyFill="1" applyBorder="1">
      <alignment vertical="center"/>
    </xf>
    <xf numFmtId="0" fontId="21" fillId="0" borderId="7" xfId="13" applyFont="1" applyFill="1" applyBorder="1" applyAlignment="1">
      <alignment horizontal="distributed" vertical="center"/>
    </xf>
    <xf numFmtId="0" fontId="4" fillId="2" borderId="7" xfId="13" applyFont="1" applyFill="1" applyBorder="1">
      <alignment vertical="center"/>
    </xf>
    <xf numFmtId="0" fontId="4" fillId="2" borderId="102" xfId="13" applyFont="1" applyFill="1" applyBorder="1">
      <alignment vertical="center"/>
    </xf>
    <xf numFmtId="0" fontId="4" fillId="0" borderId="7" xfId="13" applyFont="1" applyFill="1" applyBorder="1" applyAlignment="1">
      <alignment horizontal="right" vertical="center"/>
    </xf>
    <xf numFmtId="0" fontId="4" fillId="0" borderId="4" xfId="13" applyFont="1" applyFill="1" applyBorder="1" applyAlignment="1">
      <alignment horizontal="distributed" vertical="center"/>
    </xf>
    <xf numFmtId="0" fontId="21" fillId="0" borderId="3" xfId="13" applyFont="1" applyFill="1" applyBorder="1" applyAlignment="1">
      <alignment horizontal="distributed" vertical="center"/>
    </xf>
    <xf numFmtId="0" fontId="4" fillId="0" borderId="7" xfId="13" applyFont="1" applyFill="1" applyBorder="1">
      <alignment vertical="center"/>
    </xf>
    <xf numFmtId="0" fontId="4" fillId="2" borderId="3" xfId="13" applyFont="1" applyFill="1" applyBorder="1">
      <alignment vertical="center"/>
    </xf>
    <xf numFmtId="0" fontId="4" fillId="2" borderId="78" xfId="13" applyFont="1" applyFill="1" applyBorder="1">
      <alignment vertical="center"/>
    </xf>
    <xf numFmtId="180" fontId="4" fillId="0" borderId="4" xfId="13" applyNumberFormat="1" applyFont="1" applyFill="1" applyBorder="1">
      <alignment vertical="center"/>
    </xf>
    <xf numFmtId="180" fontId="4" fillId="0" borderId="75" xfId="13" applyNumberFormat="1" applyFont="1" applyFill="1" applyBorder="1">
      <alignment vertical="center"/>
    </xf>
    <xf numFmtId="180" fontId="4" fillId="0" borderId="7" xfId="13" applyNumberFormat="1" applyFont="1" applyFill="1" applyBorder="1" applyAlignment="1">
      <alignment horizontal="center" vertical="center"/>
    </xf>
    <xf numFmtId="180" fontId="4" fillId="0" borderId="102" xfId="13" applyNumberFormat="1" applyFont="1" applyFill="1" applyBorder="1" applyAlignment="1">
      <alignment horizontal="center" vertical="center"/>
    </xf>
    <xf numFmtId="0" fontId="4" fillId="0" borderId="51" xfId="13" applyFont="1" applyBorder="1" applyAlignment="1">
      <alignment horizontal="center" vertical="center"/>
    </xf>
    <xf numFmtId="0" fontId="4" fillId="0" borderId="52" xfId="13" applyFont="1" applyBorder="1" applyAlignment="1">
      <alignment horizontal="center" vertical="center"/>
    </xf>
    <xf numFmtId="0" fontId="4" fillId="0" borderId="53" xfId="13" applyFont="1" applyBorder="1" applyAlignment="1">
      <alignment horizontal="center" vertical="center"/>
    </xf>
    <xf numFmtId="0" fontId="4" fillId="0" borderId="23" xfId="13" applyFont="1" applyBorder="1" applyAlignment="1">
      <alignment horizontal="center" vertical="center" wrapText="1"/>
    </xf>
    <xf numFmtId="0" fontId="4" fillId="0" borderId="24" xfId="13" applyFont="1" applyBorder="1" applyAlignment="1">
      <alignment horizontal="center" vertical="center"/>
    </xf>
    <xf numFmtId="0" fontId="4" fillId="0" borderId="25" xfId="13" applyFont="1" applyBorder="1" applyAlignment="1">
      <alignment horizontal="center" vertical="center"/>
    </xf>
    <xf numFmtId="0" fontId="4" fillId="0" borderId="28" xfId="13" applyFont="1" applyBorder="1" applyAlignment="1">
      <alignment horizontal="center" vertical="center"/>
    </xf>
    <xf numFmtId="0" fontId="4" fillId="0" borderId="13" xfId="13" applyFont="1" applyBorder="1" applyAlignment="1">
      <alignment horizontal="center" vertical="center"/>
    </xf>
    <xf numFmtId="0" fontId="4" fillId="0" borderId="29" xfId="13" applyFont="1" applyBorder="1" applyAlignment="1">
      <alignment horizontal="center" vertical="center"/>
    </xf>
    <xf numFmtId="0" fontId="4" fillId="0" borderId="23" xfId="13" applyFont="1" applyBorder="1" applyAlignment="1">
      <alignment vertical="center" textRotation="255"/>
    </xf>
    <xf numFmtId="0" fontId="4" fillId="0" borderId="25" xfId="13" applyFont="1" applyBorder="1" applyAlignment="1">
      <alignment vertical="center" textRotation="255"/>
    </xf>
    <xf numFmtId="0" fontId="4" fillId="0" borderId="26" xfId="13" applyFont="1" applyBorder="1" applyAlignment="1">
      <alignment vertical="center" textRotation="255"/>
    </xf>
    <xf numFmtId="0" fontId="4" fillId="0" borderId="27" xfId="13" applyFont="1" applyBorder="1" applyAlignment="1">
      <alignment vertical="center" textRotation="255"/>
    </xf>
    <xf numFmtId="0" fontId="4" fillId="0" borderId="28" xfId="13" applyFont="1" applyBorder="1" applyAlignment="1">
      <alignment vertical="center" textRotation="255"/>
    </xf>
    <xf numFmtId="0" fontId="4" fillId="0" borderId="29" xfId="13" applyFont="1" applyBorder="1" applyAlignment="1">
      <alignment vertical="center" textRotation="255"/>
    </xf>
    <xf numFmtId="0" fontId="4" fillId="0" borderId="24" xfId="13" applyFont="1" applyBorder="1" applyAlignment="1">
      <alignment horizontal="center" vertical="center" wrapText="1"/>
    </xf>
    <xf numFmtId="0" fontId="4" fillId="0" borderId="25" xfId="13" applyFont="1" applyBorder="1" applyAlignment="1">
      <alignment horizontal="center" vertical="center" wrapText="1"/>
    </xf>
    <xf numFmtId="0" fontId="4" fillId="0" borderId="26" xfId="13" applyFont="1" applyBorder="1" applyAlignment="1">
      <alignment horizontal="center" vertical="center" wrapText="1"/>
    </xf>
    <xf numFmtId="0" fontId="4" fillId="0" borderId="0" xfId="13" applyFont="1" applyBorder="1" applyAlignment="1">
      <alignment horizontal="center" vertical="center" wrapText="1"/>
    </xf>
    <xf numFmtId="0" fontId="4" fillId="0" borderId="27" xfId="13" applyFont="1" applyBorder="1" applyAlignment="1">
      <alignment horizontal="center" vertical="center" wrapText="1"/>
    </xf>
    <xf numFmtId="0" fontId="4" fillId="0" borderId="28" xfId="13" applyFont="1" applyBorder="1" applyAlignment="1">
      <alignment horizontal="center" vertical="center" wrapText="1"/>
    </xf>
    <xf numFmtId="0" fontId="4" fillId="0" borderId="13" xfId="13" applyFont="1" applyBorder="1" applyAlignment="1">
      <alignment horizontal="center" vertical="center" wrapText="1"/>
    </xf>
    <xf numFmtId="0" fontId="4" fillId="0" borderId="29" xfId="13" applyFont="1" applyBorder="1" applyAlignment="1">
      <alignment horizontal="center" vertical="center" wrapText="1"/>
    </xf>
    <xf numFmtId="0" fontId="21" fillId="0" borderId="4" xfId="13" applyFont="1" applyFill="1" applyBorder="1" applyAlignment="1">
      <alignment horizontal="distributed" vertical="center"/>
    </xf>
    <xf numFmtId="0" fontId="4" fillId="0" borderId="4" xfId="13" applyFont="1" applyFill="1" applyBorder="1">
      <alignment vertical="center"/>
    </xf>
    <xf numFmtId="0" fontId="4" fillId="5" borderId="4" xfId="13" applyFont="1" applyFill="1" applyBorder="1">
      <alignment vertical="center"/>
    </xf>
    <xf numFmtId="0" fontId="4" fillId="0" borderId="5" xfId="13" applyFont="1" applyFill="1" applyBorder="1" applyAlignment="1">
      <alignment horizontal="distributed" vertical="center"/>
    </xf>
    <xf numFmtId="0" fontId="4" fillId="0" borderId="51" xfId="13" applyFont="1" applyFill="1" applyBorder="1">
      <alignment vertical="center"/>
    </xf>
    <xf numFmtId="0" fontId="4" fillId="0" borderId="52" xfId="13" applyFont="1" applyFill="1" applyBorder="1">
      <alignment vertical="center"/>
    </xf>
    <xf numFmtId="0" fontId="4" fillId="0" borderId="91" xfId="13" applyFont="1" applyFill="1" applyBorder="1">
      <alignment vertical="center"/>
    </xf>
    <xf numFmtId="180" fontId="4" fillId="2" borderId="40" xfId="13" applyNumberFormat="1" applyFont="1" applyFill="1" applyBorder="1">
      <alignment vertical="center"/>
    </xf>
    <xf numFmtId="180" fontId="4" fillId="2" borderId="21" xfId="13" applyNumberFormat="1" applyFont="1" applyFill="1" applyBorder="1">
      <alignment vertical="center"/>
    </xf>
    <xf numFmtId="0" fontId="4" fillId="0" borderId="21" xfId="13" applyFont="1" applyBorder="1">
      <alignment vertical="center"/>
    </xf>
    <xf numFmtId="0" fontId="4" fillId="0" borderId="94" xfId="13" applyFont="1" applyBorder="1">
      <alignment vertical="center"/>
    </xf>
    <xf numFmtId="0" fontId="4" fillId="0" borderId="6" xfId="13" applyFont="1" applyFill="1" applyBorder="1">
      <alignment vertical="center"/>
    </xf>
    <xf numFmtId="0" fontId="4" fillId="0" borderId="85" xfId="13" applyFont="1" applyFill="1" applyBorder="1">
      <alignment vertical="center"/>
    </xf>
    <xf numFmtId="0" fontId="4" fillId="0" borderId="6" xfId="13" applyFont="1" applyFill="1" applyBorder="1" applyAlignment="1">
      <alignment horizontal="distributed" vertical="center"/>
    </xf>
    <xf numFmtId="0" fontId="4" fillId="0" borderId="7" xfId="13" applyFont="1" applyFill="1" applyBorder="1" applyAlignment="1">
      <alignment horizontal="distributed" vertical="center"/>
    </xf>
    <xf numFmtId="180" fontId="4" fillId="0" borderId="3" xfId="13" applyNumberFormat="1" applyFont="1" applyFill="1" applyBorder="1">
      <alignment vertical="center"/>
    </xf>
    <xf numFmtId="0" fontId="4" fillId="0" borderId="75" xfId="13" applyFont="1" applyFill="1" applyBorder="1">
      <alignment vertical="center"/>
    </xf>
    <xf numFmtId="180" fontId="4" fillId="2" borderId="4" xfId="13" applyNumberFormat="1" applyFont="1" applyFill="1" applyBorder="1">
      <alignment vertical="center"/>
    </xf>
    <xf numFmtId="180" fontId="4" fillId="2" borderId="3" xfId="13" applyNumberFormat="1" applyFont="1" applyFill="1" applyBorder="1">
      <alignment vertical="center"/>
    </xf>
    <xf numFmtId="180" fontId="4" fillId="2" borderId="78" xfId="13" applyNumberFormat="1" applyFont="1" applyFill="1" applyBorder="1">
      <alignment vertical="center"/>
    </xf>
    <xf numFmtId="0" fontId="4" fillId="0" borderId="3" xfId="13" applyFont="1" applyFill="1" applyBorder="1" applyAlignment="1">
      <alignment horizontal="right" vertical="center"/>
    </xf>
    <xf numFmtId="0" fontId="4" fillId="0" borderId="5" xfId="13" applyFont="1" applyFill="1" applyBorder="1">
      <alignment vertical="center"/>
    </xf>
    <xf numFmtId="0" fontId="21" fillId="0" borderId="5" xfId="13" applyFont="1" applyFill="1" applyBorder="1" applyAlignment="1">
      <alignment horizontal="distributed" vertical="center"/>
    </xf>
    <xf numFmtId="0" fontId="4" fillId="0" borderId="4" xfId="13" applyFont="1" applyFill="1" applyBorder="1" applyAlignment="1">
      <alignment horizontal="center" vertical="center"/>
    </xf>
    <xf numFmtId="0" fontId="4" fillId="0" borderId="5" xfId="13" applyFont="1" applyFill="1" applyBorder="1" applyAlignment="1">
      <alignment horizontal="center" vertical="center"/>
    </xf>
    <xf numFmtId="0" fontId="4" fillId="0" borderId="23" xfId="13" applyFont="1" applyBorder="1" applyAlignment="1">
      <alignment horizontal="center" vertical="center"/>
    </xf>
    <xf numFmtId="0" fontId="4" fillId="2" borderId="6" xfId="13" applyFont="1" applyFill="1" applyBorder="1" applyAlignment="1">
      <alignment horizontal="distributed" vertical="center"/>
    </xf>
    <xf numFmtId="0" fontId="4" fillId="2" borderId="7" xfId="13" applyFont="1" applyFill="1" applyBorder="1" applyAlignment="1">
      <alignment horizontal="distributed" vertical="center"/>
    </xf>
    <xf numFmtId="0" fontId="4" fillId="2" borderId="103" xfId="13" applyFont="1" applyFill="1" applyBorder="1" applyAlignment="1">
      <alignment horizontal="distributed" vertical="center"/>
    </xf>
    <xf numFmtId="0" fontId="4" fillId="2" borderId="104" xfId="13" applyFont="1" applyFill="1" applyBorder="1" applyAlignment="1">
      <alignment horizontal="distributed" vertical="center"/>
    </xf>
    <xf numFmtId="38" fontId="4" fillId="2" borderId="4" xfId="2" applyFont="1" applyFill="1" applyBorder="1" applyAlignment="1">
      <alignment vertical="center"/>
    </xf>
    <xf numFmtId="0" fontId="4" fillId="2" borderId="4" xfId="13" applyFont="1" applyFill="1" applyBorder="1">
      <alignment vertical="center"/>
    </xf>
    <xf numFmtId="0" fontId="4" fillId="2" borderId="75" xfId="13" applyFont="1" applyFill="1" applyBorder="1">
      <alignment vertical="center"/>
    </xf>
    <xf numFmtId="38" fontId="4" fillId="0" borderId="4" xfId="2" applyFont="1" applyFill="1" applyBorder="1" applyAlignment="1">
      <alignment vertical="center"/>
    </xf>
    <xf numFmtId="38" fontId="4" fillId="0" borderId="7" xfId="2" applyFont="1" applyFill="1" applyBorder="1" applyAlignment="1">
      <alignment vertical="center"/>
    </xf>
    <xf numFmtId="0" fontId="4" fillId="0" borderId="102" xfId="13" applyFont="1" applyFill="1" applyBorder="1">
      <alignment vertical="center"/>
    </xf>
    <xf numFmtId="0" fontId="4" fillId="0" borderId="78" xfId="13" applyFont="1" applyFill="1" applyBorder="1">
      <alignment vertical="center"/>
    </xf>
    <xf numFmtId="0" fontId="4" fillId="2" borderId="7" xfId="13" applyFont="1" applyFill="1" applyBorder="1" applyAlignment="1">
      <alignment horizontal="center" vertical="center"/>
    </xf>
    <xf numFmtId="0" fontId="4" fillId="2" borderId="4" xfId="13" applyFont="1" applyFill="1" applyBorder="1" applyAlignment="1">
      <alignment horizontal="center" vertical="center"/>
    </xf>
    <xf numFmtId="38" fontId="4" fillId="0" borderId="3" xfId="2" applyFont="1" applyFill="1" applyBorder="1" applyAlignment="1">
      <alignment vertical="center"/>
    </xf>
    <xf numFmtId="0" fontId="4" fillId="2" borderId="5" xfId="13" applyFont="1" applyFill="1" applyBorder="1" applyAlignment="1">
      <alignment horizontal="distributed" vertical="center"/>
    </xf>
    <xf numFmtId="0" fontId="4" fillId="2" borderId="4" xfId="13" applyFont="1" applyFill="1" applyBorder="1" applyAlignment="1">
      <alignment horizontal="distributed" vertical="center"/>
    </xf>
    <xf numFmtId="0" fontId="4" fillId="2" borderId="106" xfId="13" applyFont="1" applyFill="1" applyBorder="1" applyAlignment="1">
      <alignment horizontal="distributed" vertical="center"/>
    </xf>
    <xf numFmtId="0" fontId="4" fillId="0" borderId="6" xfId="13" applyFont="1" applyFill="1" applyBorder="1" applyAlignment="1">
      <alignment horizontal="center" vertical="center"/>
    </xf>
    <xf numFmtId="0" fontId="4" fillId="0" borderId="7" xfId="13" applyFont="1" applyFill="1" applyBorder="1" applyAlignment="1">
      <alignment horizontal="center" vertical="center"/>
    </xf>
    <xf numFmtId="0" fontId="4" fillId="0" borderId="102" xfId="13" applyFont="1" applyFill="1" applyBorder="1" applyAlignment="1">
      <alignment horizontal="center" vertical="center"/>
    </xf>
    <xf numFmtId="0" fontId="4" fillId="0" borderId="106" xfId="13" applyFont="1" applyFill="1" applyBorder="1" applyAlignment="1">
      <alignment horizontal="distributed" vertical="center"/>
    </xf>
    <xf numFmtId="0" fontId="4" fillId="0" borderId="105" xfId="13" applyFont="1" applyFill="1" applyBorder="1" applyAlignment="1">
      <alignment horizontal="distributed" vertical="center"/>
    </xf>
    <xf numFmtId="0" fontId="4" fillId="0" borderId="103" xfId="13" applyFont="1" applyFill="1" applyBorder="1" applyAlignment="1">
      <alignment horizontal="distributed" vertical="center"/>
    </xf>
    <xf numFmtId="0" fontId="4" fillId="0" borderId="104" xfId="13" applyFont="1" applyFill="1" applyBorder="1" applyAlignment="1">
      <alignment horizontal="distributed" vertical="center"/>
    </xf>
    <xf numFmtId="181" fontId="4" fillId="0" borderId="3" xfId="2" applyNumberFormat="1" applyFont="1" applyFill="1" applyBorder="1" applyAlignment="1">
      <alignment vertical="center"/>
    </xf>
    <xf numFmtId="0" fontId="4" fillId="0" borderId="3" xfId="13" applyFont="1" applyFill="1" applyBorder="1" applyAlignment="1">
      <alignment vertical="center" shrinkToFit="1"/>
    </xf>
    <xf numFmtId="0" fontId="4" fillId="0" borderId="4" xfId="13" applyFont="1" applyFill="1" applyBorder="1" applyAlignment="1">
      <alignment horizontal="justify" vertical="center"/>
    </xf>
    <xf numFmtId="0" fontId="4" fillId="0" borderId="24" xfId="13" applyFont="1" applyFill="1" applyBorder="1" applyAlignment="1">
      <alignment vertical="center" textRotation="255"/>
    </xf>
    <xf numFmtId="0" fontId="4" fillId="0" borderId="25" xfId="13" applyFont="1" applyFill="1" applyBorder="1" applyAlignment="1">
      <alignment vertical="center" textRotation="255"/>
    </xf>
    <xf numFmtId="0" fontId="4" fillId="0" borderId="0" xfId="13" applyFont="1" applyFill="1" applyBorder="1" applyAlignment="1">
      <alignment vertical="center" textRotation="255"/>
    </xf>
    <xf numFmtId="0" fontId="4" fillId="0" borderId="27" xfId="13" applyFont="1" applyFill="1" applyBorder="1" applyAlignment="1">
      <alignment vertical="center" textRotation="255"/>
    </xf>
    <xf numFmtId="0" fontId="4" fillId="0" borderId="13" xfId="13" applyFont="1" applyFill="1" applyBorder="1" applyAlignment="1">
      <alignment vertical="center" textRotation="255"/>
    </xf>
    <xf numFmtId="0" fontId="4" fillId="0" borderId="29" xfId="13" applyFont="1" applyFill="1" applyBorder="1" applyAlignment="1">
      <alignment vertical="center" textRotation="255"/>
    </xf>
    <xf numFmtId="0" fontId="4" fillId="0" borderId="23" xfId="13" applyFont="1" applyFill="1" applyBorder="1" applyAlignment="1">
      <alignment horizontal="center" vertical="center" wrapText="1"/>
    </xf>
    <xf numFmtId="0" fontId="4" fillId="0" borderId="24" xfId="13" applyFont="1" applyFill="1" applyBorder="1" applyAlignment="1">
      <alignment horizontal="center" vertical="center" wrapText="1"/>
    </xf>
    <xf numFmtId="0" fontId="4" fillId="0" borderId="25" xfId="13" applyFont="1" applyFill="1" applyBorder="1" applyAlignment="1">
      <alignment horizontal="center" vertical="center" wrapText="1"/>
    </xf>
    <xf numFmtId="0" fontId="4" fillId="0" borderId="26" xfId="13" applyFont="1" applyFill="1" applyBorder="1" applyAlignment="1">
      <alignment horizontal="center" vertical="center" wrapText="1"/>
    </xf>
    <xf numFmtId="0" fontId="4" fillId="0" borderId="0" xfId="13" applyFont="1" applyFill="1" applyBorder="1" applyAlignment="1">
      <alignment horizontal="center" vertical="center" wrapText="1"/>
    </xf>
    <xf numFmtId="0" fontId="4" fillId="0" borderId="27" xfId="13" applyFont="1" applyFill="1" applyBorder="1" applyAlignment="1">
      <alignment horizontal="center" vertical="center" wrapText="1"/>
    </xf>
    <xf numFmtId="0" fontId="4" fillId="0" borderId="28" xfId="13" applyFont="1" applyFill="1" applyBorder="1" applyAlignment="1">
      <alignment horizontal="center" vertical="center" wrapText="1"/>
    </xf>
    <xf numFmtId="0" fontId="4" fillId="0" borderId="13" xfId="13" applyFont="1" applyFill="1" applyBorder="1" applyAlignment="1">
      <alignment horizontal="center" vertical="center" wrapText="1"/>
    </xf>
    <xf numFmtId="0" fontId="4" fillId="0" borderId="29" xfId="13" applyFont="1" applyFill="1" applyBorder="1" applyAlignment="1">
      <alignment horizontal="center" vertical="center" wrapText="1"/>
    </xf>
    <xf numFmtId="0" fontId="4" fillId="0" borderId="21" xfId="13" applyFont="1" applyFill="1" applyBorder="1" applyAlignment="1">
      <alignment horizontal="justify" vertical="center"/>
    </xf>
    <xf numFmtId="0" fontId="4" fillId="0" borderId="94" xfId="13" applyFont="1" applyFill="1" applyBorder="1" applyAlignment="1">
      <alignment horizontal="justify" vertical="center"/>
    </xf>
    <xf numFmtId="0" fontId="4" fillId="2" borderId="3" xfId="13" applyFont="1" applyFill="1" applyBorder="1" applyAlignment="1">
      <alignment vertical="center" shrinkToFit="1"/>
    </xf>
    <xf numFmtId="0" fontId="4" fillId="0" borderId="32" xfId="13" applyFont="1" applyFill="1" applyBorder="1" applyAlignment="1">
      <alignment horizontal="center" vertical="center"/>
    </xf>
    <xf numFmtId="0" fontId="4" fillId="0" borderId="3" xfId="13" applyFont="1" applyFill="1" applyBorder="1" applyAlignment="1">
      <alignment horizontal="center" vertical="center"/>
    </xf>
    <xf numFmtId="0" fontId="4" fillId="0" borderId="78" xfId="13" applyFont="1" applyFill="1" applyBorder="1" applyAlignment="1">
      <alignment horizontal="center" vertical="center"/>
    </xf>
    <xf numFmtId="0" fontId="4" fillId="2" borderId="105" xfId="13" applyFont="1" applyFill="1" applyBorder="1" applyAlignment="1">
      <alignment horizontal="distributed" vertical="center"/>
    </xf>
    <xf numFmtId="38" fontId="4" fillId="2" borderId="7" xfId="2" applyFont="1" applyFill="1" applyBorder="1" applyAlignment="1">
      <alignment vertical="center"/>
    </xf>
    <xf numFmtId="0" fontId="4" fillId="2" borderId="3" xfId="13" applyFont="1" applyFill="1" applyBorder="1" applyAlignment="1">
      <alignment horizontal="distributed" vertical="center"/>
    </xf>
    <xf numFmtId="38" fontId="4" fillId="2" borderId="3" xfId="2" applyFont="1" applyFill="1" applyBorder="1" applyAlignment="1">
      <alignment vertical="center"/>
    </xf>
    <xf numFmtId="0" fontId="4" fillId="0" borderId="2" xfId="13" applyFont="1" applyFill="1" applyBorder="1">
      <alignment vertical="center"/>
    </xf>
    <xf numFmtId="0" fontId="4" fillId="0" borderId="23" xfId="13" applyFont="1" applyFill="1" applyBorder="1" applyAlignment="1">
      <alignment horizontal="center" vertical="center"/>
    </xf>
    <xf numFmtId="0" fontId="4" fillId="0" borderId="24" xfId="13" applyFont="1" applyFill="1" applyBorder="1" applyAlignment="1">
      <alignment horizontal="center" vertical="center"/>
    </xf>
    <xf numFmtId="0" fontId="4" fillId="0" borderId="73" xfId="13" applyFont="1" applyFill="1" applyBorder="1" applyAlignment="1">
      <alignment horizontal="center" vertical="center"/>
    </xf>
    <xf numFmtId="0" fontId="4" fillId="0" borderId="28" xfId="13" applyFont="1" applyFill="1" applyBorder="1" applyAlignment="1">
      <alignment horizontal="center" vertical="center"/>
    </xf>
    <xf numFmtId="0" fontId="4" fillId="0" borderId="13" xfId="13" applyFont="1" applyFill="1" applyBorder="1" applyAlignment="1">
      <alignment horizontal="center" vertical="center"/>
    </xf>
    <xf numFmtId="0" fontId="4" fillId="0" borderId="70" xfId="13" applyFont="1" applyFill="1" applyBorder="1" applyAlignment="1">
      <alignment horizontal="center" vertical="center"/>
    </xf>
    <xf numFmtId="180" fontId="4" fillId="2" borderId="7" xfId="13" applyNumberFormat="1" applyFont="1" applyFill="1" applyBorder="1">
      <alignment vertical="center"/>
    </xf>
    <xf numFmtId="0" fontId="4" fillId="0" borderId="72" xfId="13" applyFont="1" applyFill="1" applyBorder="1" applyAlignment="1">
      <alignment horizontal="justify" vertical="center"/>
    </xf>
    <xf numFmtId="0" fontId="4" fillId="0" borderId="2" xfId="13" applyFont="1" applyFill="1" applyBorder="1" applyAlignment="1">
      <alignment horizontal="justify" vertical="center"/>
    </xf>
    <xf numFmtId="0" fontId="4" fillId="0" borderId="84" xfId="13" applyFont="1" applyFill="1" applyBorder="1" applyAlignment="1">
      <alignment horizontal="justify" vertical="center"/>
    </xf>
    <xf numFmtId="0" fontId="4" fillId="0" borderId="5" xfId="13" applyFont="1" applyFill="1" applyBorder="1" applyAlignment="1">
      <alignment horizontal="justify" vertical="center"/>
    </xf>
    <xf numFmtId="0" fontId="4" fillId="0" borderId="57" xfId="13" applyFont="1" applyFill="1" applyBorder="1" applyAlignment="1">
      <alignment horizontal="justify" vertical="center"/>
    </xf>
    <xf numFmtId="0" fontId="4" fillId="0" borderId="6" xfId="13" applyFont="1" applyFill="1" applyBorder="1" applyAlignment="1">
      <alignment horizontal="justify" vertical="center"/>
    </xf>
    <xf numFmtId="0" fontId="4" fillId="0" borderId="7" xfId="13" applyFont="1" applyFill="1" applyBorder="1" applyAlignment="1">
      <alignment horizontal="justify" vertical="center"/>
    </xf>
    <xf numFmtId="0" fontId="4" fillId="0" borderId="85" xfId="13" applyFont="1" applyFill="1" applyBorder="1" applyAlignment="1">
      <alignment horizontal="justify" vertical="center"/>
    </xf>
    <xf numFmtId="0" fontId="4" fillId="0" borderId="2" xfId="13" applyFont="1" applyFill="1" applyBorder="1" applyAlignment="1">
      <alignment horizontal="distributed" vertical="center"/>
    </xf>
    <xf numFmtId="0" fontId="4" fillId="0" borderId="24" xfId="13" applyFont="1" applyBorder="1" applyAlignment="1">
      <alignment vertical="center" textRotation="255"/>
    </xf>
    <xf numFmtId="0" fontId="4" fillId="0" borderId="0" xfId="13" applyFont="1" applyBorder="1" applyAlignment="1">
      <alignment vertical="center" textRotation="255"/>
    </xf>
    <xf numFmtId="0" fontId="4" fillId="0" borderId="13" xfId="13" applyFont="1" applyBorder="1" applyAlignment="1">
      <alignment vertical="center" textRotation="255"/>
    </xf>
    <xf numFmtId="0" fontId="4" fillId="0" borderId="21" xfId="13" applyFont="1" applyBorder="1" applyAlignment="1">
      <alignment horizontal="center" vertical="center"/>
    </xf>
    <xf numFmtId="0" fontId="4" fillId="0" borderId="22" xfId="13" applyFont="1" applyBorder="1" applyAlignment="1">
      <alignment horizontal="center" vertical="center"/>
    </xf>
    <xf numFmtId="0" fontId="4" fillId="2" borderId="3" xfId="13" applyFont="1" applyFill="1" applyBorder="1" applyAlignment="1">
      <alignment horizontal="center" vertical="center"/>
    </xf>
    <xf numFmtId="0" fontId="4" fillId="0" borderId="60" xfId="13" applyFont="1" applyFill="1" applyBorder="1" applyAlignment="1">
      <alignment horizontal="left" vertical="center"/>
    </xf>
    <xf numFmtId="176" fontId="4" fillId="2" borderId="3" xfId="13" applyNumberFormat="1" applyFont="1" applyFill="1" applyBorder="1">
      <alignment vertical="center"/>
    </xf>
    <xf numFmtId="0" fontId="4" fillId="2" borderId="3" xfId="13" applyFont="1" applyFill="1" applyBorder="1" applyAlignment="1">
      <alignment horizontal="center" vertical="center" shrinkToFit="1"/>
    </xf>
    <xf numFmtId="0" fontId="21" fillId="2" borderId="4" xfId="13" applyFont="1" applyFill="1" applyBorder="1" applyAlignment="1">
      <alignment horizontal="center" vertical="center" shrinkToFit="1"/>
    </xf>
    <xf numFmtId="0" fontId="4" fillId="5" borderId="3" xfId="13" applyFont="1" applyFill="1" applyBorder="1" applyAlignment="1">
      <alignment horizontal="center" vertical="center" shrinkToFit="1"/>
    </xf>
    <xf numFmtId="0" fontId="4" fillId="0" borderId="32" xfId="13" applyFont="1" applyFill="1" applyBorder="1" applyAlignment="1">
      <alignment horizontal="justify" vertical="center"/>
    </xf>
    <xf numFmtId="0" fontId="4" fillId="0" borderId="3" xfId="13" applyFont="1" applyFill="1" applyBorder="1" applyAlignment="1">
      <alignment horizontal="justify" vertical="center"/>
    </xf>
    <xf numFmtId="0" fontId="4" fillId="0" borderId="86" xfId="13" applyFont="1" applyFill="1" applyBorder="1" applyAlignment="1">
      <alignment horizontal="justify" vertical="center"/>
    </xf>
    <xf numFmtId="0" fontId="4" fillId="0" borderId="7" xfId="13" applyFont="1" applyFill="1" applyBorder="1" applyAlignment="1">
      <alignment horizontal="left" vertical="center" shrinkToFit="1"/>
    </xf>
    <xf numFmtId="0" fontId="4" fillId="0" borderId="26" xfId="13" applyFont="1" applyFill="1" applyBorder="1" applyAlignment="1">
      <alignment horizontal="justify" vertical="center"/>
    </xf>
    <xf numFmtId="0" fontId="4" fillId="0" borderId="0" xfId="13" applyFont="1" applyFill="1" applyBorder="1" applyAlignment="1">
      <alignment horizontal="justify" vertical="center"/>
    </xf>
    <xf numFmtId="0" fontId="4" fillId="0" borderId="27" xfId="13" applyFont="1" applyFill="1" applyBorder="1" applyAlignment="1">
      <alignment horizontal="justify" vertical="center"/>
    </xf>
    <xf numFmtId="0" fontId="4" fillId="0" borderId="23" xfId="13" applyFont="1" applyFill="1" applyBorder="1" applyAlignment="1">
      <alignment horizontal="justify" vertical="center"/>
    </xf>
    <xf numFmtId="0" fontId="4" fillId="0" borderId="24" xfId="13" applyFont="1" applyFill="1" applyBorder="1" applyAlignment="1">
      <alignment horizontal="justify" vertical="center"/>
    </xf>
    <xf numFmtId="0" fontId="4" fillId="0" borderId="25" xfId="13" applyFont="1" applyFill="1" applyBorder="1" applyAlignment="1">
      <alignment horizontal="justify" vertical="center"/>
    </xf>
    <xf numFmtId="0" fontId="4" fillId="0" borderId="28" xfId="13" applyFont="1" applyFill="1" applyBorder="1" applyAlignment="1">
      <alignment horizontal="justify" vertical="center"/>
    </xf>
    <xf numFmtId="0" fontId="4" fillId="0" borderId="13" xfId="13" applyFont="1" applyFill="1" applyBorder="1" applyAlignment="1">
      <alignment horizontal="justify" vertical="center"/>
    </xf>
    <xf numFmtId="0" fontId="4" fillId="0" borderId="29" xfId="13" applyFont="1" applyFill="1" applyBorder="1" applyAlignment="1">
      <alignment horizontal="justify" vertical="center"/>
    </xf>
    <xf numFmtId="0" fontId="4" fillId="0" borderId="23" xfId="13" applyFont="1" applyBorder="1" applyAlignment="1">
      <alignment horizontal="center" vertical="center" textRotation="255"/>
    </xf>
    <xf numFmtId="0" fontId="4" fillId="0" borderId="25" xfId="13" applyFont="1" applyBorder="1" applyAlignment="1">
      <alignment horizontal="center" vertical="center" textRotation="255"/>
    </xf>
    <xf numFmtId="0" fontId="4" fillId="0" borderId="26" xfId="13" applyFont="1" applyBorder="1" applyAlignment="1">
      <alignment horizontal="center" vertical="center" textRotation="255"/>
    </xf>
    <xf numFmtId="0" fontId="4" fillId="0" borderId="27" xfId="13" applyFont="1" applyBorder="1" applyAlignment="1">
      <alignment horizontal="center" vertical="center" textRotation="255"/>
    </xf>
    <xf numFmtId="0" fontId="4" fillId="0" borderId="31" xfId="13" applyFont="1" applyBorder="1" applyAlignment="1">
      <alignment horizontal="center" vertical="center" textRotation="255"/>
    </xf>
    <xf numFmtId="0" fontId="4" fillId="0" borderId="36" xfId="13" applyFont="1" applyBorder="1" applyAlignment="1">
      <alignment horizontal="center" vertical="center" textRotation="255"/>
    </xf>
    <xf numFmtId="0" fontId="4" fillId="5" borderId="3" xfId="13" applyFont="1" applyFill="1" applyBorder="1" applyAlignment="1">
      <alignment horizontal="center" vertical="center"/>
    </xf>
    <xf numFmtId="0" fontId="21" fillId="2" borderId="7" xfId="13" applyFont="1" applyFill="1" applyBorder="1" applyAlignment="1">
      <alignment horizontal="center" vertical="center" shrinkToFit="1"/>
    </xf>
    <xf numFmtId="0" fontId="21" fillId="0" borderId="101" xfId="13" applyFont="1" applyFill="1" applyBorder="1" applyAlignment="1">
      <alignment horizontal="left" vertical="center"/>
    </xf>
    <xf numFmtId="0" fontId="4" fillId="0" borderId="86" xfId="13" applyFont="1" applyFill="1" applyBorder="1">
      <alignment vertical="center"/>
    </xf>
    <xf numFmtId="0" fontId="4" fillId="0" borderId="85" xfId="13" applyFont="1" applyFill="1" applyBorder="1" applyAlignment="1">
      <alignment horizontal="center" vertical="center"/>
    </xf>
    <xf numFmtId="0" fontId="4" fillId="5" borderId="103" xfId="13" applyFont="1" applyFill="1" applyBorder="1" applyAlignment="1">
      <alignment horizontal="center" vertical="center"/>
    </xf>
    <xf numFmtId="0" fontId="4" fillId="0" borderId="51" xfId="13" applyFont="1" applyFill="1" applyBorder="1" applyAlignment="1">
      <alignment horizontal="center" vertical="center"/>
    </xf>
    <xf numFmtId="0" fontId="4" fillId="0" borderId="52" xfId="13" applyFont="1" applyFill="1" applyBorder="1" applyAlignment="1">
      <alignment horizontal="center" vertical="center"/>
    </xf>
    <xf numFmtId="0" fontId="4" fillId="0" borderId="107" xfId="13" applyFont="1" applyFill="1" applyBorder="1" applyAlignment="1">
      <alignment horizontal="center" vertical="center"/>
    </xf>
    <xf numFmtId="0" fontId="4" fillId="0" borderId="108" xfId="13" applyFont="1" applyFill="1" applyBorder="1" applyAlignment="1">
      <alignment horizontal="center" vertical="center" shrinkToFit="1"/>
    </xf>
    <xf numFmtId="0" fontId="4" fillId="0" borderId="52" xfId="13" applyFont="1" applyFill="1" applyBorder="1" applyAlignment="1">
      <alignment horizontal="center" vertical="center" shrinkToFit="1"/>
    </xf>
    <xf numFmtId="0" fontId="4" fillId="0" borderId="106" xfId="13" applyFont="1" applyFill="1" applyBorder="1" applyAlignment="1">
      <alignment horizontal="center" vertical="center"/>
    </xf>
    <xf numFmtId="0" fontId="4" fillId="5" borderId="109" xfId="13" applyFont="1" applyFill="1" applyBorder="1" applyAlignment="1">
      <alignment horizontal="center" vertical="center"/>
    </xf>
    <xf numFmtId="0" fontId="4" fillId="0" borderId="57" xfId="13" applyFont="1" applyFill="1" applyBorder="1" applyAlignment="1">
      <alignment horizontal="center" vertical="center"/>
    </xf>
    <xf numFmtId="0" fontId="4" fillId="0" borderId="40" xfId="13" applyFont="1" applyFill="1" applyBorder="1" applyAlignment="1">
      <alignment horizontal="center" vertical="center"/>
    </xf>
    <xf numFmtId="0" fontId="4" fillId="0" borderId="21" xfId="13" applyFont="1" applyFill="1" applyBorder="1" applyAlignment="1">
      <alignment horizontal="center" vertical="center"/>
    </xf>
    <xf numFmtId="0" fontId="4" fillId="0" borderId="22" xfId="13" applyFont="1" applyFill="1" applyBorder="1" applyAlignment="1">
      <alignment horizontal="center" vertical="center"/>
    </xf>
    <xf numFmtId="0" fontId="4" fillId="5" borderId="5" xfId="13" applyFont="1" applyFill="1" applyBorder="1" applyAlignment="1">
      <alignment horizontal="center" vertical="center"/>
    </xf>
    <xf numFmtId="0" fontId="4" fillId="5" borderId="4" xfId="13" applyFont="1" applyFill="1" applyBorder="1" applyAlignment="1">
      <alignment horizontal="center" vertical="center"/>
    </xf>
    <xf numFmtId="0" fontId="4" fillId="5" borderId="32" xfId="13" applyFont="1" applyFill="1" applyBorder="1" applyAlignment="1">
      <alignment horizontal="center" vertical="center"/>
    </xf>
    <xf numFmtId="0" fontId="4" fillId="5" borderId="23" xfId="13" applyFont="1" applyFill="1" applyBorder="1" applyAlignment="1">
      <alignment horizontal="center" vertical="center"/>
    </xf>
    <xf numFmtId="0" fontId="4" fillId="5" borderId="24" xfId="13" applyFont="1" applyFill="1" applyBorder="1" applyAlignment="1">
      <alignment horizontal="center" vertical="center"/>
    </xf>
    <xf numFmtId="0" fontId="4" fillId="5" borderId="25" xfId="13" applyFont="1" applyFill="1" applyBorder="1" applyAlignment="1">
      <alignment horizontal="center" vertical="center"/>
    </xf>
    <xf numFmtId="0" fontId="4" fillId="5" borderId="57" xfId="13" applyFont="1" applyFill="1" applyBorder="1" applyAlignment="1">
      <alignment horizontal="center" vertical="center"/>
    </xf>
    <xf numFmtId="0" fontId="4" fillId="0" borderId="5" xfId="13" applyFont="1" applyFill="1" applyBorder="1" applyAlignment="1">
      <alignment vertical="center" shrinkToFit="1"/>
    </xf>
    <xf numFmtId="0" fontId="4" fillId="0" borderId="4" xfId="13" applyFont="1" applyFill="1" applyBorder="1" applyAlignment="1">
      <alignment vertical="center" shrinkToFit="1"/>
    </xf>
    <xf numFmtId="0" fontId="4" fillId="0" borderId="57" xfId="13" applyFont="1" applyFill="1" applyBorder="1" applyAlignment="1">
      <alignment vertical="center" shrinkToFit="1"/>
    </xf>
    <xf numFmtId="0" fontId="4" fillId="0" borderId="32" xfId="13" applyFont="1" applyFill="1" applyBorder="1" applyAlignment="1">
      <alignment vertical="center" shrinkToFit="1"/>
    </xf>
    <xf numFmtId="0" fontId="4" fillId="0" borderId="86" xfId="13" applyFont="1" applyFill="1" applyBorder="1" applyAlignment="1">
      <alignment vertical="center" shrinkToFit="1"/>
    </xf>
    <xf numFmtId="0" fontId="4" fillId="0" borderId="6" xfId="13" applyFont="1" applyFill="1" applyBorder="1" applyAlignment="1">
      <alignment vertical="center" shrinkToFit="1"/>
    </xf>
    <xf numFmtId="0" fontId="4" fillId="0" borderId="7" xfId="13" applyFont="1" applyFill="1" applyBorder="1" applyAlignment="1">
      <alignment vertical="center" shrinkToFit="1"/>
    </xf>
    <xf numFmtId="0" fontId="4" fillId="0" borderId="85" xfId="13" applyFont="1" applyFill="1" applyBorder="1" applyAlignment="1">
      <alignment vertical="center" shrinkToFit="1"/>
    </xf>
    <xf numFmtId="0" fontId="4" fillId="0" borderId="64" xfId="13" applyFont="1" applyFill="1" applyBorder="1" applyAlignment="1">
      <alignment vertical="center" textRotation="255"/>
    </xf>
    <xf numFmtId="0" fontId="4" fillId="0" borderId="65" xfId="13" applyFont="1" applyFill="1" applyBorder="1" applyAlignment="1">
      <alignment vertical="center" textRotation="255"/>
    </xf>
    <xf numFmtId="0" fontId="4" fillId="0" borderId="26" xfId="13" applyFont="1" applyFill="1" applyBorder="1" applyAlignment="1">
      <alignment vertical="center" textRotation="255"/>
    </xf>
    <xf numFmtId="0" fontId="4" fillId="0" borderId="28" xfId="13" applyFont="1" applyFill="1" applyBorder="1" applyAlignment="1">
      <alignment vertical="center" textRotation="255"/>
    </xf>
    <xf numFmtId="0" fontId="4" fillId="0" borderId="23" xfId="13" applyFont="1" applyFill="1" applyBorder="1" applyAlignment="1">
      <alignment vertical="center" shrinkToFit="1"/>
    </xf>
    <xf numFmtId="0" fontId="4" fillId="0" borderId="24" xfId="13" applyFont="1" applyFill="1" applyBorder="1" applyAlignment="1">
      <alignment vertical="center" shrinkToFit="1"/>
    </xf>
    <xf numFmtId="0" fontId="4" fillId="0" borderId="25" xfId="13" applyFont="1" applyFill="1" applyBorder="1" applyAlignment="1">
      <alignment vertical="center" shrinkToFit="1"/>
    </xf>
    <xf numFmtId="0" fontId="4" fillId="0" borderId="26" xfId="13" applyFont="1" applyFill="1" applyBorder="1" applyAlignment="1">
      <alignment vertical="center" shrinkToFit="1"/>
    </xf>
    <xf numFmtId="0" fontId="4" fillId="0" borderId="0" xfId="13" applyFont="1" applyFill="1" applyBorder="1" applyAlignment="1">
      <alignment vertical="center" shrinkToFit="1"/>
    </xf>
    <xf numFmtId="0" fontId="4" fillId="0" borderId="27" xfId="13" applyFont="1" applyFill="1" applyBorder="1" applyAlignment="1">
      <alignment vertical="center" shrinkToFit="1"/>
    </xf>
    <xf numFmtId="0" fontId="4" fillId="5" borderId="86" xfId="13" applyFont="1" applyFill="1" applyBorder="1" applyAlignment="1">
      <alignment horizontal="center" vertical="center"/>
    </xf>
    <xf numFmtId="0" fontId="4" fillId="0" borderId="53" xfId="13" applyFont="1" applyFill="1" applyBorder="1">
      <alignment vertical="center"/>
    </xf>
    <xf numFmtId="0" fontId="4" fillId="0" borderId="24" xfId="13" applyFont="1" applyFill="1" applyBorder="1" applyAlignment="1">
      <alignment vertical="center" textRotation="255" shrinkToFit="1"/>
    </xf>
    <xf numFmtId="0" fontId="4" fillId="0" borderId="25" xfId="13" applyFont="1" applyFill="1" applyBorder="1" applyAlignment="1">
      <alignment vertical="center" textRotation="255" shrinkToFit="1"/>
    </xf>
    <xf numFmtId="0" fontId="4" fillId="0" borderId="0" xfId="13" applyFont="1" applyFill="1" applyBorder="1" applyAlignment="1">
      <alignment vertical="center" textRotation="255" shrinkToFit="1"/>
    </xf>
    <xf numFmtId="0" fontId="4" fillId="0" borderId="27" xfId="13" applyFont="1" applyFill="1" applyBorder="1" applyAlignment="1">
      <alignment vertical="center" textRotation="255" shrinkToFit="1"/>
    </xf>
    <xf numFmtId="0" fontId="4" fillId="0" borderId="30" xfId="13" applyFont="1" applyFill="1" applyBorder="1" applyAlignment="1">
      <alignment vertical="center" textRotation="255" shrinkToFit="1"/>
    </xf>
    <xf numFmtId="0" fontId="4" fillId="0" borderId="36" xfId="13" applyFont="1" applyFill="1" applyBorder="1" applyAlignment="1">
      <alignment vertical="center" textRotation="255" shrinkToFit="1"/>
    </xf>
    <xf numFmtId="0" fontId="4" fillId="0" borderId="8" xfId="13" applyFont="1" applyFill="1" applyBorder="1" applyAlignment="1">
      <alignment horizontal="center" vertical="center"/>
    </xf>
    <xf numFmtId="0" fontId="4" fillId="0" borderId="57" xfId="13" applyFont="1" applyFill="1" applyBorder="1">
      <alignment vertical="center"/>
    </xf>
    <xf numFmtId="0" fontId="4" fillId="0" borderId="23" xfId="13" applyFont="1" applyFill="1" applyBorder="1" applyAlignment="1">
      <alignment vertical="center" textRotation="255"/>
    </xf>
    <xf numFmtId="0" fontId="4" fillId="0" borderId="32" xfId="13" applyFont="1" applyBorder="1" applyAlignment="1">
      <alignment vertical="center" shrinkToFit="1"/>
    </xf>
    <xf numFmtId="0" fontId="4" fillId="0" borderId="3" xfId="13" applyFont="1" applyBorder="1" applyAlignment="1">
      <alignment vertical="center" shrinkToFit="1"/>
    </xf>
    <xf numFmtId="0" fontId="4" fillId="0" borderId="86" xfId="13" applyFont="1" applyBorder="1" applyAlignment="1">
      <alignment vertical="center" shrinkToFit="1"/>
    </xf>
    <xf numFmtId="0" fontId="4" fillId="0" borderId="5" xfId="13" applyFont="1" applyBorder="1" applyAlignment="1">
      <alignment vertical="center" shrinkToFit="1"/>
    </xf>
    <xf numFmtId="0" fontId="4" fillId="0" borderId="4" xfId="13" applyFont="1" applyBorder="1" applyAlignment="1">
      <alignment vertical="center" shrinkToFit="1"/>
    </xf>
    <xf numFmtId="0" fontId="4" fillId="0" borderId="57" xfId="13" applyFont="1" applyBorder="1" applyAlignment="1">
      <alignment vertical="center" shrinkToFit="1"/>
    </xf>
    <xf numFmtId="0" fontId="4" fillId="0" borderId="25" xfId="13" applyFont="1" applyFill="1" applyBorder="1" applyAlignment="1">
      <alignment horizontal="center" vertical="center"/>
    </xf>
    <xf numFmtId="0" fontId="4" fillId="0" borderId="104" xfId="13" applyFont="1" applyFill="1" applyBorder="1" applyAlignment="1">
      <alignment horizontal="center" vertical="center" shrinkToFit="1"/>
    </xf>
    <xf numFmtId="0" fontId="4" fillId="0" borderId="7" xfId="13" applyFont="1" applyFill="1" applyBorder="1" applyAlignment="1">
      <alignment horizontal="center" vertical="center" shrinkToFit="1"/>
    </xf>
    <xf numFmtId="0" fontId="4" fillId="0" borderId="103" xfId="13" applyFont="1" applyFill="1" applyBorder="1" applyAlignment="1">
      <alignment horizontal="center" vertical="center" shrinkToFit="1"/>
    </xf>
    <xf numFmtId="0" fontId="4" fillId="0" borderId="124" xfId="13" applyFont="1" applyFill="1" applyBorder="1" applyAlignment="1">
      <alignment horizontal="center" vertical="center"/>
    </xf>
    <xf numFmtId="0" fontId="4" fillId="0" borderId="109" xfId="13" applyFont="1" applyFill="1" applyBorder="1" applyAlignment="1">
      <alignment horizontal="center" vertical="center"/>
    </xf>
    <xf numFmtId="0" fontId="4" fillId="0" borderId="125" xfId="13" applyFont="1" applyFill="1" applyBorder="1" applyAlignment="1">
      <alignment horizontal="center" vertical="center"/>
    </xf>
    <xf numFmtId="0" fontId="4" fillId="0" borderId="126" xfId="13" applyFont="1" applyFill="1" applyBorder="1" applyAlignment="1">
      <alignment horizontal="center" vertical="center"/>
    </xf>
    <xf numFmtId="0" fontId="4" fillId="0" borderId="119" xfId="13" applyFont="1" applyFill="1" applyBorder="1">
      <alignment vertical="center"/>
    </xf>
    <xf numFmtId="0" fontId="4" fillId="0" borderId="120" xfId="13" applyFont="1" applyFill="1" applyBorder="1">
      <alignment vertical="center"/>
    </xf>
    <xf numFmtId="0" fontId="4" fillId="0" borderId="127" xfId="13" applyFont="1" applyFill="1" applyBorder="1" applyAlignment="1">
      <alignment vertical="center" shrinkToFit="1"/>
    </xf>
    <xf numFmtId="0" fontId="4" fillId="0" borderId="128" xfId="13" applyFont="1" applyFill="1" applyBorder="1" applyAlignment="1">
      <alignment vertical="center" shrinkToFit="1"/>
    </xf>
    <xf numFmtId="0" fontId="4" fillId="0" borderId="129" xfId="13" applyFont="1" applyFill="1" applyBorder="1" applyAlignment="1">
      <alignment vertical="center" shrinkToFit="1"/>
    </xf>
    <xf numFmtId="0" fontId="4" fillId="0" borderId="119" xfId="13" applyFont="1" applyFill="1" applyBorder="1" applyAlignment="1">
      <alignment vertical="center" shrinkToFit="1"/>
    </xf>
    <xf numFmtId="0" fontId="4" fillId="0" borderId="29" xfId="13" applyFont="1" applyFill="1" applyBorder="1" applyAlignment="1">
      <alignment horizontal="center" vertical="center"/>
    </xf>
    <xf numFmtId="0" fontId="4" fillId="0" borderId="115" xfId="13" applyFont="1" applyFill="1" applyBorder="1" applyAlignment="1">
      <alignment horizontal="center" vertical="center" shrinkToFit="1"/>
    </xf>
    <xf numFmtId="0" fontId="4" fillId="0" borderId="116" xfId="13" applyFont="1" applyFill="1" applyBorder="1" applyAlignment="1">
      <alignment horizontal="center" vertical="center" shrinkToFit="1"/>
    </xf>
    <xf numFmtId="0" fontId="4" fillId="0" borderId="117" xfId="13" applyFont="1" applyFill="1" applyBorder="1" applyAlignment="1">
      <alignment horizontal="center" vertical="center" shrinkToFit="1"/>
    </xf>
    <xf numFmtId="0" fontId="4" fillId="0" borderId="118" xfId="13" applyFont="1" applyFill="1" applyBorder="1" applyAlignment="1">
      <alignment horizontal="center" vertical="center" shrinkToFit="1"/>
    </xf>
    <xf numFmtId="0" fontId="4" fillId="0" borderId="111" xfId="13" applyFont="1" applyFill="1" applyBorder="1" applyAlignment="1">
      <alignment horizontal="center" vertical="center" shrinkToFit="1"/>
    </xf>
    <xf numFmtId="0" fontId="4" fillId="0" borderId="24" xfId="13" applyFont="1" applyFill="1" applyBorder="1" applyAlignment="1">
      <alignment horizontal="center" vertical="center" shrinkToFit="1"/>
    </xf>
    <xf numFmtId="0" fontId="4" fillId="0" borderId="112" xfId="13" applyFont="1" applyFill="1" applyBorder="1" applyAlignment="1">
      <alignment horizontal="center" vertical="center" shrinkToFit="1"/>
    </xf>
    <xf numFmtId="0" fontId="4" fillId="0" borderId="113" xfId="13" applyFont="1" applyFill="1" applyBorder="1" applyAlignment="1">
      <alignment horizontal="center" vertical="center" shrinkToFit="1"/>
    </xf>
    <xf numFmtId="0" fontId="4" fillId="0" borderId="0" xfId="13" applyFont="1" applyFill="1" applyBorder="1" applyAlignment="1">
      <alignment horizontal="center" vertical="center" shrinkToFit="1"/>
    </xf>
    <xf numFmtId="0" fontId="4" fillId="0" borderId="114" xfId="13" applyFont="1" applyFill="1" applyBorder="1" applyAlignment="1">
      <alignment horizontal="center" vertical="center" shrinkToFit="1"/>
    </xf>
    <xf numFmtId="0" fontId="4" fillId="0" borderId="121" xfId="13" applyFont="1" applyFill="1" applyBorder="1" applyAlignment="1">
      <alignment vertical="center" shrinkToFit="1"/>
    </xf>
    <xf numFmtId="0" fontId="4" fillId="0" borderId="122" xfId="13" applyFont="1" applyFill="1" applyBorder="1" applyAlignment="1">
      <alignment vertical="center" shrinkToFit="1"/>
    </xf>
    <xf numFmtId="0" fontId="4" fillId="0" borderId="122" xfId="13" applyFont="1" applyFill="1" applyBorder="1">
      <alignment vertical="center"/>
    </xf>
    <xf numFmtId="0" fontId="4" fillId="0" borderId="123" xfId="13" applyFont="1" applyFill="1" applyBorder="1">
      <alignment vertical="center"/>
    </xf>
    <xf numFmtId="0" fontId="4" fillId="0" borderId="124" xfId="13" applyFont="1" applyFill="1" applyBorder="1" applyAlignment="1">
      <alignment horizontal="center" vertical="center" shrinkToFit="1"/>
    </xf>
    <xf numFmtId="0" fontId="4" fillId="0" borderId="3" xfId="13" applyFont="1" applyFill="1" applyBorder="1" applyAlignment="1">
      <alignment horizontal="center" vertical="center" shrinkToFit="1"/>
    </xf>
    <xf numFmtId="0" fontId="4" fillId="0" borderId="109" xfId="13" applyFont="1" applyFill="1" applyBorder="1" applyAlignment="1">
      <alignment horizontal="center" vertical="center" shrinkToFit="1"/>
    </xf>
    <xf numFmtId="0" fontId="4" fillId="0" borderId="132" xfId="13" applyFont="1" applyFill="1" applyBorder="1" applyAlignment="1">
      <alignment horizontal="center" vertical="center"/>
    </xf>
    <xf numFmtId="0" fontId="4" fillId="0" borderId="115" xfId="13" applyFont="1" applyFill="1" applyBorder="1" applyAlignment="1">
      <alignment horizontal="center" vertical="center"/>
    </xf>
    <xf numFmtId="0" fontId="4" fillId="0" borderId="133" xfId="13" applyFont="1" applyFill="1" applyBorder="1" applyAlignment="1">
      <alignment horizontal="center" vertical="center"/>
    </xf>
    <xf numFmtId="0" fontId="4" fillId="0" borderId="117" xfId="13" applyFont="1" applyFill="1" applyBorder="1" applyAlignment="1">
      <alignment horizontal="center" vertical="center"/>
    </xf>
    <xf numFmtId="0" fontId="4" fillId="0" borderId="52" xfId="13" applyFont="1" applyBorder="1" applyAlignment="1">
      <alignment horizontal="left" vertical="center"/>
    </xf>
    <xf numFmtId="0" fontId="4" fillId="0" borderId="91" xfId="13" applyFont="1" applyBorder="1" applyAlignment="1">
      <alignment horizontal="left" vertical="center"/>
    </xf>
    <xf numFmtId="0" fontId="4" fillId="0" borderId="64" xfId="13" applyFont="1" applyBorder="1" applyAlignment="1">
      <alignment vertical="center" textRotation="255"/>
    </xf>
    <xf numFmtId="0" fontId="17" fillId="0" borderId="65" xfId="13" applyFont="1" applyBorder="1">
      <alignment vertical="center"/>
    </xf>
    <xf numFmtId="0" fontId="17" fillId="0" borderId="26" xfId="13" applyFont="1" applyBorder="1">
      <alignment vertical="center"/>
    </xf>
    <xf numFmtId="0" fontId="17" fillId="0" borderId="27" xfId="13" applyFont="1" applyBorder="1">
      <alignment vertical="center"/>
    </xf>
    <xf numFmtId="0" fontId="17" fillId="0" borderId="28" xfId="13" applyFont="1" applyBorder="1">
      <alignment vertical="center"/>
    </xf>
    <xf numFmtId="0" fontId="17" fillId="0" borderId="29" xfId="13" applyFont="1" applyBorder="1">
      <alignment vertical="center"/>
    </xf>
    <xf numFmtId="0" fontId="4" fillId="0" borderId="51" xfId="13" applyFont="1" applyBorder="1" applyAlignment="1">
      <alignment horizontal="right" vertical="center"/>
    </xf>
    <xf numFmtId="0" fontId="4" fillId="0" borderId="52" xfId="13" applyFont="1" applyBorder="1" applyAlignment="1">
      <alignment horizontal="right" vertical="center"/>
    </xf>
    <xf numFmtId="0" fontId="4" fillId="0" borderId="23" xfId="13" applyFont="1" applyFill="1" applyBorder="1" applyAlignment="1">
      <alignment horizontal="center" vertical="center" wrapText="1" shrinkToFit="1"/>
    </xf>
    <xf numFmtId="0" fontId="4" fillId="0" borderId="25" xfId="13" applyFont="1" applyFill="1" applyBorder="1" applyAlignment="1">
      <alignment horizontal="center" vertical="center" shrinkToFit="1"/>
    </xf>
    <xf numFmtId="0" fontId="4" fillId="0" borderId="28" xfId="13" applyFont="1" applyFill="1" applyBorder="1" applyAlignment="1">
      <alignment horizontal="center" vertical="center" shrinkToFit="1"/>
    </xf>
    <xf numFmtId="0" fontId="4" fillId="0" borderId="13" xfId="13" applyFont="1" applyFill="1" applyBorder="1" applyAlignment="1">
      <alignment horizontal="center" vertical="center" shrinkToFit="1"/>
    </xf>
    <xf numFmtId="0" fontId="4" fillId="0" borderId="29" xfId="13" applyFont="1" applyFill="1" applyBorder="1" applyAlignment="1">
      <alignment horizontal="center" vertical="center" shrinkToFit="1"/>
    </xf>
    <xf numFmtId="0" fontId="4" fillId="0" borderId="31" xfId="13" applyFont="1" applyBorder="1" applyAlignment="1">
      <alignment vertical="center" textRotation="255"/>
    </xf>
    <xf numFmtId="0" fontId="4" fillId="0" borderId="36" xfId="13" applyFont="1" applyBorder="1" applyAlignment="1">
      <alignment vertical="center" textRotation="255"/>
    </xf>
    <xf numFmtId="0" fontId="4" fillId="0" borderId="40" xfId="13" applyFont="1" applyBorder="1" applyAlignment="1">
      <alignment horizontal="center" vertical="center" shrinkToFit="1"/>
    </xf>
    <xf numFmtId="0" fontId="4" fillId="0" borderId="21" xfId="13" applyFont="1" applyBorder="1" applyAlignment="1">
      <alignment horizontal="center" vertical="center" shrinkToFit="1"/>
    </xf>
    <xf numFmtId="0" fontId="4" fillId="0" borderId="22" xfId="13" applyFont="1" applyBorder="1" applyAlignment="1">
      <alignment horizontal="center" vertical="center" shrinkToFit="1"/>
    </xf>
    <xf numFmtId="0" fontId="4" fillId="0" borderId="31" xfId="13" applyFont="1" applyBorder="1" applyAlignment="1">
      <alignment horizontal="center" vertical="center"/>
    </xf>
    <xf numFmtId="0" fontId="4" fillId="0" borderId="30" xfId="13" applyFont="1" applyBorder="1" applyAlignment="1">
      <alignment horizontal="center" vertical="center"/>
    </xf>
    <xf numFmtId="0" fontId="4" fillId="0" borderId="36" xfId="13" applyFont="1" applyBorder="1" applyAlignment="1">
      <alignment horizontal="center" vertical="center"/>
    </xf>
    <xf numFmtId="0" fontId="4" fillId="2" borderId="23" xfId="13" applyFont="1" applyFill="1" applyBorder="1">
      <alignment vertical="center"/>
    </xf>
    <xf numFmtId="0" fontId="4" fillId="2" borderId="24" xfId="13" applyFont="1" applyFill="1" applyBorder="1">
      <alignment vertical="center"/>
    </xf>
    <xf numFmtId="0" fontId="4" fillId="2" borderId="73" xfId="13" applyFont="1" applyFill="1" applyBorder="1">
      <alignment vertical="center"/>
    </xf>
    <xf numFmtId="0" fontId="4" fillId="2" borderId="31" xfId="13" applyFont="1" applyFill="1" applyBorder="1">
      <alignment vertical="center"/>
    </xf>
    <xf numFmtId="0" fontId="4" fillId="2" borderId="30" xfId="13" applyFont="1" applyFill="1" applyBorder="1">
      <alignment vertical="center"/>
    </xf>
    <xf numFmtId="0" fontId="4" fillId="2" borderId="38" xfId="13" applyFont="1" applyFill="1" applyBorder="1">
      <alignment vertical="center"/>
    </xf>
    <xf numFmtId="0" fontId="4" fillId="0" borderId="128" xfId="13" applyFont="1" applyFill="1" applyBorder="1">
      <alignment vertical="center"/>
    </xf>
    <xf numFmtId="0" fontId="4" fillId="0" borderId="131" xfId="13" applyFont="1" applyFill="1" applyBorder="1">
      <alignment vertical="center"/>
    </xf>
    <xf numFmtId="0" fontId="4" fillId="0" borderId="26" xfId="13" applyFont="1" applyFill="1" applyBorder="1">
      <alignment vertical="center"/>
    </xf>
    <xf numFmtId="0" fontId="4" fillId="0" borderId="0" xfId="13" applyFont="1" applyFill="1" applyBorder="1">
      <alignment vertical="center"/>
    </xf>
    <xf numFmtId="176" fontId="21" fillId="2" borderId="4" xfId="13" applyNumberFormat="1" applyFont="1" applyFill="1" applyBorder="1">
      <alignment vertical="center"/>
    </xf>
    <xf numFmtId="0" fontId="4" fillId="0" borderId="4" xfId="13" applyFont="1" applyFill="1" applyBorder="1" applyAlignment="1">
      <alignment horizontal="center" vertical="center" shrinkToFit="1"/>
    </xf>
    <xf numFmtId="0" fontId="4" fillId="5" borderId="4" xfId="13" applyFont="1" applyFill="1" applyBorder="1" applyAlignment="1">
      <alignment horizontal="center" vertical="center" shrinkToFit="1"/>
    </xf>
    <xf numFmtId="0" fontId="4" fillId="0" borderId="28" xfId="13" applyFont="1" applyBorder="1">
      <alignment vertical="center"/>
    </xf>
    <xf numFmtId="0" fontId="4" fillId="0" borderId="13" xfId="13" applyFont="1" applyBorder="1">
      <alignment vertical="center"/>
    </xf>
    <xf numFmtId="177" fontId="21" fillId="0" borderId="7" xfId="13" applyNumberFormat="1" applyFont="1" applyFill="1" applyBorder="1">
      <alignment vertical="center"/>
    </xf>
    <xf numFmtId="176" fontId="21" fillId="2" borderId="7" xfId="13" applyNumberFormat="1" applyFont="1" applyFill="1" applyBorder="1">
      <alignment vertical="center"/>
    </xf>
    <xf numFmtId="0" fontId="21" fillId="0" borderId="32" xfId="13" applyFont="1" applyFill="1" applyBorder="1" applyAlignment="1">
      <alignment horizontal="left" vertical="center"/>
    </xf>
    <xf numFmtId="0" fontId="21" fillId="0" borderId="3" xfId="13" applyFont="1" applyFill="1" applyBorder="1" applyAlignment="1">
      <alignment horizontal="left" vertical="center"/>
    </xf>
    <xf numFmtId="0" fontId="21" fillId="0" borderId="5" xfId="13" applyFont="1" applyFill="1" applyBorder="1" applyAlignment="1">
      <alignment horizontal="left" vertical="center"/>
    </xf>
    <xf numFmtId="0" fontId="21" fillId="0" borderId="4" xfId="13" applyFont="1" applyFill="1" applyBorder="1" applyAlignment="1">
      <alignment horizontal="left" vertical="center"/>
    </xf>
    <xf numFmtId="0" fontId="4" fillId="0" borderId="4" xfId="13" applyFont="1" applyFill="1" applyBorder="1" applyAlignment="1">
      <alignment horizontal="right" vertical="center"/>
    </xf>
    <xf numFmtId="0" fontId="4" fillId="0" borderId="76" xfId="13" applyFont="1" applyFill="1" applyBorder="1" applyAlignment="1">
      <alignment horizontal="distributed" vertical="center"/>
    </xf>
    <xf numFmtId="0" fontId="4" fillId="0" borderId="8" xfId="13" applyFont="1" applyFill="1" applyBorder="1" applyAlignment="1">
      <alignment horizontal="distributed" vertical="center"/>
    </xf>
    <xf numFmtId="0" fontId="4" fillId="0" borderId="8" xfId="13" applyFont="1" applyFill="1" applyBorder="1">
      <alignment vertical="center"/>
    </xf>
    <xf numFmtId="0" fontId="4" fillId="0" borderId="110" xfId="13" applyFont="1" applyFill="1" applyBorder="1">
      <alignment vertical="center"/>
    </xf>
    <xf numFmtId="0" fontId="4" fillId="0" borderId="135" xfId="13" applyFont="1" applyFill="1" applyBorder="1" applyAlignment="1">
      <alignment horizontal="center" vertical="center"/>
    </xf>
    <xf numFmtId="0" fontId="4" fillId="0" borderId="136" xfId="13" applyFont="1" applyFill="1" applyBorder="1" applyAlignment="1">
      <alignment horizontal="center" vertical="center"/>
    </xf>
    <xf numFmtId="0" fontId="4" fillId="0" borderId="137" xfId="13" applyFont="1" applyFill="1" applyBorder="1" applyAlignment="1">
      <alignment horizontal="center" vertical="center"/>
    </xf>
    <xf numFmtId="0" fontId="4" fillId="0" borderId="138" xfId="13" applyFont="1" applyFill="1" applyBorder="1" applyAlignment="1">
      <alignment horizontal="center" vertical="center"/>
    </xf>
    <xf numFmtId="0" fontId="4" fillId="0" borderId="139" xfId="13" applyFont="1" applyFill="1" applyBorder="1" applyAlignment="1">
      <alignment horizontal="center" vertical="center"/>
    </xf>
    <xf numFmtId="0" fontId="4" fillId="0" borderId="140" xfId="13" applyFont="1" applyFill="1" applyBorder="1" applyAlignment="1">
      <alignment horizontal="center" vertical="center"/>
    </xf>
    <xf numFmtId="0" fontId="4" fillId="0" borderId="141" xfId="13" applyFont="1" applyFill="1" applyBorder="1" applyAlignment="1">
      <alignment horizontal="center" vertical="center"/>
    </xf>
    <xf numFmtId="0" fontId="4" fillId="0" borderId="142" xfId="13" applyFont="1" applyFill="1" applyBorder="1" applyAlignment="1">
      <alignment horizontal="center" vertical="center"/>
    </xf>
    <xf numFmtId="0" fontId="4" fillId="0" borderId="23" xfId="13" applyFont="1" applyFill="1" applyBorder="1">
      <alignment vertical="center"/>
    </xf>
    <xf numFmtId="0" fontId="4" fillId="0" borderId="24" xfId="13" applyFont="1" applyFill="1" applyBorder="1">
      <alignment vertical="center"/>
    </xf>
    <xf numFmtId="0" fontId="4" fillId="0" borderId="25" xfId="13" applyFont="1" applyFill="1" applyBorder="1">
      <alignment vertical="center"/>
    </xf>
    <xf numFmtId="0" fontId="4" fillId="0" borderId="27" xfId="13" applyFont="1" applyFill="1" applyBorder="1">
      <alignment vertical="center"/>
    </xf>
    <xf numFmtId="0" fontId="4" fillId="0" borderId="64" xfId="13" applyFont="1" applyBorder="1" applyAlignment="1">
      <alignment horizontal="center" vertical="center" textRotation="255"/>
    </xf>
    <xf numFmtId="0" fontId="4" fillId="0" borderId="65" xfId="13" applyFont="1" applyBorder="1" applyAlignment="1">
      <alignment horizontal="center" vertical="center" textRotation="255"/>
    </xf>
    <xf numFmtId="0" fontId="4" fillId="0" borderId="28" xfId="13" applyFont="1" applyBorder="1" applyAlignment="1">
      <alignment horizontal="center" vertical="center" textRotation="255"/>
    </xf>
    <xf numFmtId="0" fontId="4" fillId="0" borderId="29" xfId="13" applyFont="1" applyBorder="1" applyAlignment="1">
      <alignment horizontal="center" vertical="center" textRotation="255"/>
    </xf>
    <xf numFmtId="0" fontId="4" fillId="6" borderId="15" xfId="13" applyFont="1" applyFill="1" applyBorder="1" applyAlignment="1">
      <alignment horizontal="center" vertical="top" textRotation="255"/>
    </xf>
    <xf numFmtId="0" fontId="4" fillId="6" borderId="65" xfId="13" applyFont="1" applyFill="1" applyBorder="1" applyAlignment="1">
      <alignment horizontal="center" vertical="top" textRotation="255"/>
    </xf>
    <xf numFmtId="0" fontId="4" fillId="6" borderId="0" xfId="13" applyFont="1" applyFill="1" applyBorder="1" applyAlignment="1">
      <alignment horizontal="center" vertical="top" textRotation="255"/>
    </xf>
    <xf numFmtId="0" fontId="4" fillId="6" borderId="27" xfId="13" applyFont="1" applyFill="1" applyBorder="1" applyAlignment="1">
      <alignment horizontal="center" vertical="top" textRotation="255"/>
    </xf>
    <xf numFmtId="0" fontId="4" fillId="6" borderId="30" xfId="13" applyFont="1" applyFill="1" applyBorder="1" applyAlignment="1">
      <alignment horizontal="center" vertical="top" textRotation="255"/>
    </xf>
    <xf numFmtId="0" fontId="4" fillId="6" borderId="36" xfId="13" applyFont="1" applyFill="1" applyBorder="1" applyAlignment="1">
      <alignment horizontal="center" vertical="top" textRotation="255"/>
    </xf>
    <xf numFmtId="0" fontId="4" fillId="0" borderId="64" xfId="13" applyFont="1" applyFill="1" applyBorder="1" applyAlignment="1">
      <alignment vertical="center" wrapText="1"/>
    </xf>
    <xf numFmtId="0" fontId="4" fillId="0" borderId="15" xfId="13" applyFont="1" applyFill="1" applyBorder="1" applyAlignment="1">
      <alignment vertical="center" wrapText="1"/>
    </xf>
    <xf numFmtId="0" fontId="4" fillId="0" borderId="65" xfId="13" applyFont="1" applyFill="1" applyBorder="1" applyAlignment="1">
      <alignment vertical="center" wrapText="1"/>
    </xf>
    <xf numFmtId="0" fontId="4" fillId="0" borderId="26" xfId="13" applyFont="1" applyFill="1" applyBorder="1" applyAlignment="1">
      <alignment vertical="center" wrapText="1"/>
    </xf>
    <xf numFmtId="0" fontId="4" fillId="0" borderId="0" xfId="13" applyFont="1" applyFill="1" applyBorder="1" applyAlignment="1">
      <alignment vertical="center" wrapText="1"/>
    </xf>
    <xf numFmtId="0" fontId="4" fillId="0" borderId="27" xfId="13" applyFont="1" applyFill="1" applyBorder="1" applyAlignment="1">
      <alignment vertical="center" wrapText="1"/>
    </xf>
    <xf numFmtId="0" fontId="4" fillId="0" borderId="28" xfId="13" applyFont="1" applyFill="1" applyBorder="1" applyAlignment="1">
      <alignment vertical="center" wrapText="1"/>
    </xf>
    <xf numFmtId="0" fontId="4" fillId="0" borderId="13" xfId="13" applyFont="1" applyFill="1" applyBorder="1" applyAlignment="1">
      <alignment vertical="center" wrapText="1"/>
    </xf>
    <xf numFmtId="0" fontId="4" fillId="0" borderId="29" xfId="13" applyFont="1" applyFill="1" applyBorder="1" applyAlignment="1">
      <alignment vertical="center" wrapText="1"/>
    </xf>
    <xf numFmtId="0" fontId="4" fillId="0" borderId="34" xfId="13" applyFont="1" applyFill="1" applyBorder="1" applyAlignment="1">
      <alignment horizontal="left" vertical="center" wrapText="1"/>
    </xf>
    <xf numFmtId="0" fontId="4" fillId="0" borderId="34" xfId="13" applyFont="1" applyFill="1" applyBorder="1" applyAlignment="1">
      <alignment horizontal="left" vertical="center"/>
    </xf>
    <xf numFmtId="0" fontId="4" fillId="0" borderId="101" xfId="13" applyFont="1" applyFill="1" applyBorder="1" applyAlignment="1">
      <alignment horizontal="left" vertical="center"/>
    </xf>
    <xf numFmtId="0" fontId="4" fillId="0" borderId="23" xfId="13" applyFont="1" applyFill="1" applyBorder="1" applyAlignment="1">
      <alignment vertical="center" wrapText="1"/>
    </xf>
    <xf numFmtId="0" fontId="4" fillId="0" borderId="28" xfId="13" applyFont="1" applyFill="1" applyBorder="1">
      <alignment vertical="center"/>
    </xf>
    <xf numFmtId="0" fontId="4" fillId="0" borderId="13" xfId="13" applyFont="1" applyFill="1" applyBorder="1">
      <alignment vertical="center"/>
    </xf>
    <xf numFmtId="0" fontId="4" fillId="0" borderId="29" xfId="13" applyFont="1" applyFill="1" applyBorder="1">
      <alignment vertical="center"/>
    </xf>
    <xf numFmtId="0" fontId="4" fillId="0" borderId="31" xfId="13" applyFont="1" applyBorder="1">
      <alignment vertical="center"/>
    </xf>
    <xf numFmtId="0" fontId="4" fillId="0" borderId="30" xfId="13" applyFont="1" applyBorder="1">
      <alignment vertical="center"/>
    </xf>
    <xf numFmtId="0" fontId="4" fillId="0" borderId="15" xfId="13" applyFont="1" applyBorder="1">
      <alignment vertical="center"/>
    </xf>
    <xf numFmtId="0" fontId="4" fillId="0" borderId="65" xfId="13" applyFont="1" applyBorder="1">
      <alignment vertical="center"/>
    </xf>
    <xf numFmtId="0" fontId="4" fillId="0" borderId="64" xfId="13" applyFont="1" applyBorder="1">
      <alignment vertical="center"/>
    </xf>
    <xf numFmtId="0" fontId="4" fillId="0" borderId="23" xfId="13" applyFont="1" applyBorder="1">
      <alignment vertical="center"/>
    </xf>
    <xf numFmtId="0" fontId="4" fillId="0" borderId="24" xfId="13" applyFont="1" applyBorder="1">
      <alignment vertical="center"/>
    </xf>
    <xf numFmtId="0" fontId="0" fillId="0" borderId="0" xfId="0" applyBorder="1" applyAlignment="1">
      <alignment vertical="center"/>
    </xf>
    <xf numFmtId="0" fontId="0" fillId="0" borderId="27" xfId="0"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0" borderId="30" xfId="0" applyBorder="1" applyAlignment="1">
      <alignment vertical="center"/>
    </xf>
    <xf numFmtId="0" fontId="0" fillId="0" borderId="36" xfId="0" applyBorder="1" applyAlignment="1">
      <alignment vertical="center"/>
    </xf>
    <xf numFmtId="0" fontId="17" fillId="0" borderId="23" xfId="13" applyFont="1" applyFill="1" applyBorder="1" applyAlignment="1">
      <alignment horizontal="center" vertical="center" textRotation="255"/>
    </xf>
    <xf numFmtId="0" fontId="17" fillId="0" borderId="25" xfId="13" applyFont="1" applyFill="1" applyBorder="1" applyAlignment="1">
      <alignment horizontal="center" vertical="center" textRotation="255"/>
    </xf>
    <xf numFmtId="0" fontId="17" fillId="0" borderId="26" xfId="13" applyFont="1" applyFill="1" applyBorder="1" applyAlignment="1">
      <alignment horizontal="center" vertical="center" textRotation="255"/>
    </xf>
    <xf numFmtId="0" fontId="17" fillId="0" borderId="27" xfId="13" applyFont="1" applyFill="1" applyBorder="1" applyAlignment="1">
      <alignment horizontal="center" vertical="center" textRotation="255"/>
    </xf>
    <xf numFmtId="0" fontId="17" fillId="0" borderId="28" xfId="13" applyFont="1" applyFill="1" applyBorder="1" applyAlignment="1">
      <alignment horizontal="center" vertical="center" textRotation="255"/>
    </xf>
    <xf numFmtId="0" fontId="17" fillId="0" borderId="29" xfId="13" applyFont="1" applyFill="1" applyBorder="1" applyAlignment="1">
      <alignment horizontal="center" vertical="center" textRotation="255"/>
    </xf>
    <xf numFmtId="0" fontId="4" fillId="0" borderId="66" xfId="13" applyFont="1" applyBorder="1" applyAlignment="1">
      <alignment horizontal="center" vertical="center"/>
    </xf>
    <xf numFmtId="0" fontId="4" fillId="0" borderId="15" xfId="13" applyFont="1" applyBorder="1" applyAlignment="1">
      <alignment horizontal="center" vertical="center"/>
    </xf>
    <xf numFmtId="0" fontId="4" fillId="0" borderId="65" xfId="13" applyFont="1" applyBorder="1" applyAlignment="1">
      <alignment horizontal="center" vertical="center"/>
    </xf>
    <xf numFmtId="0" fontId="4" fillId="0" borderId="17" xfId="13" applyFont="1" applyBorder="1" applyAlignment="1">
      <alignment horizontal="center" vertical="center"/>
    </xf>
    <xf numFmtId="0" fontId="4" fillId="0" borderId="0" xfId="13" applyFont="1" applyBorder="1" applyAlignment="1">
      <alignment horizontal="center" vertical="center"/>
    </xf>
    <xf numFmtId="0" fontId="4" fillId="0" borderId="27" xfId="13" applyFont="1" applyBorder="1" applyAlignment="1">
      <alignment horizontal="center" vertical="center"/>
    </xf>
    <xf numFmtId="0" fontId="4" fillId="0" borderId="18" xfId="13" applyFont="1" applyBorder="1" applyAlignment="1">
      <alignment horizontal="center" vertical="center"/>
    </xf>
    <xf numFmtId="0" fontId="4" fillId="0" borderId="5" xfId="13" applyFont="1" applyFill="1" applyBorder="1" applyAlignment="1">
      <alignment horizontal="left" vertical="center"/>
    </xf>
    <xf numFmtId="0" fontId="4" fillId="0" borderId="4" xfId="13" applyFont="1" applyFill="1" applyBorder="1" applyAlignment="1">
      <alignment horizontal="left" vertical="center"/>
    </xf>
    <xf numFmtId="0" fontId="4" fillId="0" borderId="75" xfId="13" applyFont="1" applyFill="1" applyBorder="1" applyAlignment="1">
      <alignment horizontal="left" vertical="center"/>
    </xf>
    <xf numFmtId="0" fontId="4" fillId="0" borderId="32" xfId="13" applyFont="1" applyFill="1" applyBorder="1" applyAlignment="1">
      <alignment horizontal="left" vertical="center"/>
    </xf>
    <xf numFmtId="0" fontId="4" fillId="0" borderId="3" xfId="13" applyFont="1" applyFill="1" applyBorder="1" applyAlignment="1">
      <alignment horizontal="left" vertical="center"/>
    </xf>
    <xf numFmtId="0" fontId="4" fillId="0" borderId="78" xfId="13" applyFont="1" applyFill="1" applyBorder="1" applyAlignment="1">
      <alignment horizontal="left" vertical="center"/>
    </xf>
    <xf numFmtId="0" fontId="4" fillId="2" borderId="113" xfId="13" applyFont="1" applyFill="1" applyBorder="1" applyAlignment="1">
      <alignment horizontal="left" vertical="center"/>
    </xf>
    <xf numFmtId="0" fontId="4" fillId="2" borderId="0" xfId="13" applyFont="1" applyFill="1" applyBorder="1" applyAlignment="1">
      <alignment horizontal="left" vertical="center"/>
    </xf>
    <xf numFmtId="0" fontId="4" fillId="2" borderId="35" xfId="13" applyFont="1" applyFill="1" applyBorder="1" applyAlignment="1">
      <alignment horizontal="left" vertical="center"/>
    </xf>
    <xf numFmtId="0" fontId="4" fillId="2" borderId="134" xfId="13" applyFont="1" applyFill="1" applyBorder="1" applyAlignment="1">
      <alignment horizontal="left" vertical="center"/>
    </xf>
    <xf numFmtId="0" fontId="4" fillId="2" borderId="30" xfId="13" applyFont="1" applyFill="1" applyBorder="1" applyAlignment="1">
      <alignment horizontal="left" vertical="center"/>
    </xf>
    <xf numFmtId="0" fontId="4" fillId="2" borderId="38" xfId="13" applyFont="1" applyFill="1" applyBorder="1" applyAlignment="1">
      <alignment horizontal="left" vertical="center"/>
    </xf>
    <xf numFmtId="0" fontId="4" fillId="2" borderId="32" xfId="13" applyFont="1" applyFill="1" applyBorder="1" applyAlignment="1">
      <alignment horizontal="distributed" vertical="center"/>
    </xf>
    <xf numFmtId="0" fontId="4" fillId="0" borderId="55" xfId="13" applyFont="1" applyBorder="1" applyAlignment="1">
      <alignment horizontal="center" vertical="center"/>
    </xf>
    <xf numFmtId="0" fontId="4" fillId="0" borderId="42" xfId="13" applyFont="1" applyBorder="1" applyAlignment="1">
      <alignment horizontal="center" vertical="center"/>
    </xf>
    <xf numFmtId="0" fontId="4" fillId="0" borderId="87" xfId="13" applyFont="1" applyBorder="1">
      <alignment vertical="center"/>
    </xf>
    <xf numFmtId="0" fontId="4" fillId="0" borderId="49" xfId="13" applyFont="1" applyBorder="1">
      <alignment vertical="center"/>
    </xf>
    <xf numFmtId="0" fontId="4" fillId="0" borderId="56" xfId="13" applyFont="1" applyBorder="1" applyAlignment="1">
      <alignment horizontal="center" vertical="center"/>
    </xf>
    <xf numFmtId="0" fontId="4" fillId="0" borderId="50" xfId="13" applyFont="1" applyBorder="1" applyAlignment="1">
      <alignment horizontal="center" vertical="center"/>
    </xf>
    <xf numFmtId="0" fontId="4" fillId="0" borderId="54" xfId="13" applyFont="1" applyBorder="1">
      <alignment vertical="center"/>
    </xf>
    <xf numFmtId="0" fontId="4" fillId="0" borderId="130" xfId="13" applyFont="1" applyBorder="1">
      <alignment vertical="center"/>
    </xf>
    <xf numFmtId="0" fontId="4" fillId="0" borderId="6" xfId="13" applyFont="1" applyFill="1" applyBorder="1" applyAlignment="1">
      <alignment horizontal="left" vertical="center"/>
    </xf>
    <xf numFmtId="0" fontId="4" fillId="0" borderId="7" xfId="13" applyFont="1" applyFill="1" applyBorder="1" applyAlignment="1">
      <alignment horizontal="left" vertical="center"/>
    </xf>
    <xf numFmtId="0" fontId="4" fillId="0" borderId="102" xfId="13" applyFont="1" applyFill="1" applyBorder="1" applyAlignment="1">
      <alignment horizontal="left" vertical="center"/>
    </xf>
    <xf numFmtId="0" fontId="4" fillId="0" borderId="25" xfId="13" applyFont="1" applyBorder="1">
      <alignment vertical="center"/>
    </xf>
    <xf numFmtId="0" fontId="4" fillId="0" borderId="94" xfId="13" applyFont="1" applyFill="1" applyBorder="1" applyAlignment="1">
      <alignment horizontal="center" vertical="center"/>
    </xf>
    <xf numFmtId="0" fontId="4" fillId="6" borderId="66" xfId="13" applyFont="1" applyFill="1" applyBorder="1" applyAlignment="1">
      <alignment horizontal="center" vertical="top" textRotation="255"/>
    </xf>
    <xf numFmtId="0" fontId="4" fillId="6" borderId="17" xfId="13" applyFont="1" applyFill="1" applyBorder="1" applyAlignment="1">
      <alignment horizontal="center" vertical="top" textRotation="255"/>
    </xf>
    <xf numFmtId="0" fontId="4" fillId="6" borderId="18" xfId="13" applyFont="1" applyFill="1" applyBorder="1" applyAlignment="1">
      <alignment horizontal="center" vertical="top" textRotation="255"/>
    </xf>
    <xf numFmtId="0" fontId="4" fillId="0" borderId="23" xfId="13" applyFont="1" applyFill="1" applyBorder="1" applyAlignment="1">
      <alignment horizontal="center" vertical="center" textRotation="255"/>
    </xf>
    <xf numFmtId="0" fontId="4" fillId="0" borderId="25" xfId="13" applyFont="1" applyFill="1" applyBorder="1" applyAlignment="1">
      <alignment horizontal="center" vertical="center" textRotation="255"/>
    </xf>
    <xf numFmtId="0" fontId="4" fillId="0" borderId="26" xfId="13" applyFont="1" applyFill="1" applyBorder="1" applyAlignment="1">
      <alignment horizontal="center" vertical="center" textRotation="255"/>
    </xf>
    <xf numFmtId="0" fontId="4" fillId="0" borderId="27" xfId="13" applyFont="1" applyFill="1" applyBorder="1" applyAlignment="1">
      <alignment horizontal="center" vertical="center" textRotation="255"/>
    </xf>
    <xf numFmtId="0" fontId="4" fillId="0" borderId="28" xfId="13" applyFont="1" applyFill="1" applyBorder="1" applyAlignment="1">
      <alignment horizontal="center" vertical="center" textRotation="255"/>
    </xf>
    <xf numFmtId="0" fontId="4" fillId="0" borderId="29" xfId="13" applyFont="1" applyFill="1" applyBorder="1" applyAlignment="1">
      <alignment horizontal="center" vertical="center" textRotation="255"/>
    </xf>
    <xf numFmtId="0" fontId="21" fillId="0" borderId="26" xfId="13" applyFont="1" applyBorder="1" applyAlignment="1">
      <alignment horizontal="center" vertical="center" textRotation="255"/>
    </xf>
    <xf numFmtId="0" fontId="21" fillId="0" borderId="27" xfId="13" applyFont="1" applyBorder="1" applyAlignment="1">
      <alignment horizontal="center" vertical="center" textRotation="255"/>
    </xf>
    <xf numFmtId="0" fontId="21" fillId="0" borderId="31" xfId="13" applyFont="1" applyBorder="1" applyAlignment="1">
      <alignment horizontal="center" vertical="center" textRotation="255"/>
    </xf>
    <xf numFmtId="0" fontId="21" fillId="0" borderId="36" xfId="13" applyFont="1" applyBorder="1" applyAlignment="1">
      <alignment horizontal="center" vertical="center" textRotation="255"/>
    </xf>
    <xf numFmtId="0" fontId="4" fillId="0" borderId="76" xfId="13" applyFont="1" applyFill="1" applyBorder="1" applyAlignment="1">
      <alignment vertical="center" shrinkToFit="1"/>
    </xf>
    <xf numFmtId="0" fontId="4" fillId="0" borderId="8" xfId="13" applyFont="1" applyFill="1" applyBorder="1" applyAlignment="1">
      <alignment vertical="center" shrinkToFit="1"/>
    </xf>
    <xf numFmtId="0" fontId="4" fillId="0" borderId="110" xfId="13" applyFont="1" applyFill="1" applyBorder="1" applyAlignment="1">
      <alignment vertical="center" shrinkToFit="1"/>
    </xf>
    <xf numFmtId="0" fontId="4" fillId="0" borderId="40" xfId="13" applyFont="1" applyFill="1" applyBorder="1" applyAlignment="1">
      <alignment vertical="center" shrinkToFit="1"/>
    </xf>
    <xf numFmtId="0" fontId="4" fillId="0" borderId="21" xfId="13" applyFont="1" applyFill="1" applyBorder="1" applyAlignment="1">
      <alignment vertical="center" shrinkToFit="1"/>
    </xf>
    <xf numFmtId="0" fontId="4" fillId="0" borderId="22" xfId="13" applyFont="1" applyFill="1" applyBorder="1" applyAlignment="1">
      <alignment vertical="center" shrinkToFit="1"/>
    </xf>
    <xf numFmtId="49" fontId="4" fillId="0" borderId="40" xfId="13" applyNumberFormat="1" applyFont="1" applyFill="1" applyBorder="1" applyAlignment="1">
      <alignment vertical="center"/>
    </xf>
    <xf numFmtId="0" fontId="4" fillId="0" borderId="21" xfId="13" applyFont="1" applyFill="1" applyBorder="1" applyAlignment="1">
      <alignment vertical="center"/>
    </xf>
    <xf numFmtId="0" fontId="23" fillId="0" borderId="30" xfId="14" applyFont="1" applyFill="1" applyBorder="1" applyAlignment="1">
      <alignment horizontal="center" vertical="center" shrinkToFit="1"/>
    </xf>
    <xf numFmtId="0" fontId="5" fillId="0" borderId="11" xfId="14" applyFont="1" applyBorder="1" applyAlignment="1">
      <alignment horizontal="center" vertical="center"/>
    </xf>
    <xf numFmtId="0" fontId="5" fillId="0" borderId="16" xfId="14" applyFont="1" applyBorder="1" applyAlignment="1">
      <alignment horizontal="center" vertical="center"/>
    </xf>
    <xf numFmtId="0" fontId="24" fillId="0" borderId="30" xfId="14" applyFont="1" applyBorder="1" applyAlignment="1">
      <alignment horizontal="center" vertical="center"/>
    </xf>
    <xf numFmtId="0" fontId="1" fillId="0" borderId="0" xfId="14" applyBorder="1" applyAlignment="1">
      <alignment horizontal="center" vertical="center"/>
    </xf>
    <xf numFmtId="0" fontId="1" fillId="0" borderId="92" xfId="14" applyFont="1" applyBorder="1" applyAlignment="1">
      <alignment horizontal="center" vertical="center"/>
    </xf>
    <xf numFmtId="0" fontId="1" fillId="0" borderId="52" xfId="14" applyBorder="1" applyAlignment="1">
      <alignment horizontal="center" vertical="center"/>
    </xf>
    <xf numFmtId="0" fontId="1" fillId="0" borderId="91" xfId="14" applyBorder="1" applyAlignment="1">
      <alignment horizontal="center" vertical="center"/>
    </xf>
    <xf numFmtId="0" fontId="1" fillId="0" borderId="21" xfId="14" applyFont="1" applyBorder="1" applyAlignment="1">
      <alignment horizontal="center" vertical="center"/>
    </xf>
    <xf numFmtId="0" fontId="1" fillId="0" borderId="21" xfId="14" applyBorder="1" applyAlignment="1">
      <alignment horizontal="center" vertical="center"/>
    </xf>
    <xf numFmtId="0" fontId="1" fillId="0" borderId="22" xfId="14" applyBorder="1" applyAlignment="1">
      <alignment horizontal="center" vertical="center"/>
    </xf>
    <xf numFmtId="0" fontId="1" fillId="0" borderId="24" xfId="14" applyFont="1" applyBorder="1" applyAlignment="1">
      <alignment horizontal="center" vertical="center"/>
    </xf>
    <xf numFmtId="0" fontId="1" fillId="0" borderId="73" xfId="14" applyFont="1" applyBorder="1" applyAlignment="1">
      <alignment horizontal="center" vertical="center"/>
    </xf>
    <xf numFmtId="0" fontId="1" fillId="0" borderId="23" xfId="14" applyBorder="1" applyAlignment="1">
      <alignment horizontal="center" vertical="center"/>
    </xf>
    <xf numFmtId="0" fontId="1" fillId="0" borderId="73" xfId="14" applyBorder="1" applyAlignment="1">
      <alignment horizontal="center" vertical="center"/>
    </xf>
    <xf numFmtId="0" fontId="1" fillId="0" borderId="26" xfId="14" applyBorder="1" applyAlignment="1">
      <alignment horizontal="center" vertical="center"/>
    </xf>
    <xf numFmtId="0" fontId="1" fillId="0" borderId="35" xfId="14" applyBorder="1" applyAlignment="1">
      <alignment horizontal="center" vertical="center"/>
    </xf>
    <xf numFmtId="0" fontId="1" fillId="0" borderId="31" xfId="14" applyBorder="1" applyAlignment="1">
      <alignment horizontal="center" vertical="center"/>
    </xf>
    <xf numFmtId="0" fontId="1" fillId="0" borderId="38" xfId="14" applyBorder="1" applyAlignment="1">
      <alignment horizontal="center" vertical="center"/>
    </xf>
    <xf numFmtId="0" fontId="5" fillId="0" borderId="54" xfId="14" applyFont="1" applyBorder="1" applyAlignment="1">
      <alignment horizontal="center" vertical="center"/>
    </xf>
    <xf numFmtId="0" fontId="5" fillId="0" borderId="44" xfId="14" applyFont="1" applyBorder="1" applyAlignment="1">
      <alignment horizontal="center" vertical="center"/>
    </xf>
    <xf numFmtId="0" fontId="5" fillId="0" borderId="55" xfId="14" applyFont="1" applyBorder="1" applyAlignment="1">
      <alignment horizontal="center" vertical="center"/>
    </xf>
    <xf numFmtId="0" fontId="6" fillId="0" borderId="28" xfId="0" applyFont="1" applyFill="1" applyBorder="1" applyAlignment="1" applyProtection="1">
      <alignment horizontal="right" vertical="center" shrinkToFit="1"/>
      <protection locked="0"/>
    </xf>
  </cellXfs>
  <cellStyles count="19">
    <cellStyle name="ハイパーリンク" xfId="1" builtinId="8"/>
    <cellStyle name="桁区切り" xfId="2" builtinId="6"/>
    <cellStyle name="標準" xfId="0" builtinId="0"/>
    <cellStyle name="標準 10" xfId="3"/>
    <cellStyle name="標準 2" xfId="4"/>
    <cellStyle name="標準 3" xfId="5"/>
    <cellStyle name="標準 4" xfId="6"/>
    <cellStyle name="標準 5" xfId="7"/>
    <cellStyle name="標準 6" xfId="8"/>
    <cellStyle name="標準 7" xfId="9"/>
    <cellStyle name="標準 8" xfId="10"/>
    <cellStyle name="標準 9" xfId="11"/>
    <cellStyle name="標準_KHPE0001" xfId="12"/>
    <cellStyle name="標準_コスモスイニシア仕様" xfId="13"/>
    <cellStyle name="標準_開口部断熱性能2" xfId="14"/>
    <cellStyle name="標準_技術的審査依頼書他1" xfId="15"/>
    <cellStyle name="標準_提案フォーマット" xfId="16"/>
    <cellStyle name="標準_認定申請者　３項用1" xfId="17"/>
    <cellStyle name="標準_認定申請書　１と２項用1" xfId="18"/>
  </cellStyles>
  <dxfs count="26">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ont>
        <color theme="0"/>
      </font>
    </dxf>
    <dxf>
      <font>
        <color theme="0"/>
      </font>
    </dxf>
    <dxf>
      <fill>
        <patternFill patternType="darkTrellis"/>
      </fill>
    </dxf>
  </dxfs>
  <tableStyles count="0" defaultTableStyle="TableStyleMedium2" defaultPivotStyle="PivotStyleLight16"/>
  <colors>
    <mruColors>
      <color rgb="FFFFFF99"/>
      <color rgb="FFCCFFCC"/>
      <color rgb="FFFF9933"/>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7" Type="http://schemas.openxmlformats.org/officeDocument/2006/relationships/image" Target="../media/image8.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8</xdr:col>
      <xdr:colOff>133350</xdr:colOff>
      <xdr:row>31</xdr:row>
      <xdr:rowOff>161925</xdr:rowOff>
    </xdr:from>
    <xdr:to>
      <xdr:col>11</xdr:col>
      <xdr:colOff>457200</xdr:colOff>
      <xdr:row>33</xdr:row>
      <xdr:rowOff>9525</xdr:rowOff>
    </xdr:to>
    <xdr:pic>
      <xdr:nvPicPr>
        <xdr:cNvPr id="1025" name="Picture 3" descr="kjh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7610475"/>
          <a:ext cx="2381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42</xdr:row>
      <xdr:rowOff>11823</xdr:rowOff>
    </xdr:from>
    <xdr:to>
      <xdr:col>26</xdr:col>
      <xdr:colOff>57150</xdr:colOff>
      <xdr:row>55</xdr:row>
      <xdr:rowOff>78499</xdr:rowOff>
    </xdr:to>
    <xdr:pic>
      <xdr:nvPicPr>
        <xdr:cNvPr id="116" name="図 11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961789"/>
          <a:ext cx="5693322" cy="236581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56</xdr:row>
      <xdr:rowOff>73269</xdr:rowOff>
    </xdr:from>
    <xdr:to>
      <xdr:col>26</xdr:col>
      <xdr:colOff>68140</xdr:colOff>
      <xdr:row>64</xdr:row>
      <xdr:rowOff>124560</xdr:rowOff>
    </xdr:to>
    <xdr:pic>
      <xdr:nvPicPr>
        <xdr:cNvPr id="121" name="図 120"/>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10267"/>
        <a:stretch/>
      </xdr:blipFill>
      <xdr:spPr bwMode="auto">
        <a:xfrm>
          <a:off x="0" y="9935307"/>
          <a:ext cx="5783140" cy="1575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14656</xdr:colOff>
      <xdr:row>64</xdr:row>
      <xdr:rowOff>102578</xdr:rowOff>
    </xdr:from>
    <xdr:to>
      <xdr:col>27</xdr:col>
      <xdr:colOff>1</xdr:colOff>
      <xdr:row>65</xdr:row>
      <xdr:rowOff>65942</xdr:rowOff>
    </xdr:to>
    <xdr:pic>
      <xdr:nvPicPr>
        <xdr:cNvPr id="122" name="図 121"/>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 r="5794" b="4761"/>
        <a:stretch/>
      </xdr:blipFill>
      <xdr:spPr bwMode="auto">
        <a:xfrm>
          <a:off x="454271" y="11488616"/>
          <a:ext cx="5480538"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xdr:colOff>
      <xdr:row>264</xdr:row>
      <xdr:rowOff>13607</xdr:rowOff>
    </xdr:from>
    <xdr:to>
      <xdr:col>26</xdr:col>
      <xdr:colOff>66676</xdr:colOff>
      <xdr:row>302</xdr:row>
      <xdr:rowOff>204106</xdr:rowOff>
    </xdr:to>
    <xdr:pic>
      <xdr:nvPicPr>
        <xdr:cNvPr id="125" name="図 12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 y="56477807"/>
          <a:ext cx="5753101" cy="8877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29935</xdr:colOff>
      <xdr:row>304</xdr:row>
      <xdr:rowOff>209550</xdr:rowOff>
    </xdr:from>
    <xdr:to>
      <xdr:col>26</xdr:col>
      <xdr:colOff>15647</xdr:colOff>
      <xdr:row>332</xdr:row>
      <xdr:rowOff>198784</xdr:rowOff>
    </xdr:to>
    <xdr:pic>
      <xdr:nvPicPr>
        <xdr:cNvPr id="126" name="図 125"/>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3003" b="5790"/>
        <a:stretch/>
      </xdr:blipFill>
      <xdr:spPr bwMode="auto">
        <a:xfrm>
          <a:off x="29935" y="65817750"/>
          <a:ext cx="5681662" cy="6390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28161</xdr:colOff>
      <xdr:row>332</xdr:row>
      <xdr:rowOff>173935</xdr:rowOff>
    </xdr:from>
    <xdr:to>
      <xdr:col>26</xdr:col>
      <xdr:colOff>152814</xdr:colOff>
      <xdr:row>334</xdr:row>
      <xdr:rowOff>103947</xdr:rowOff>
    </xdr:to>
    <xdr:pic>
      <xdr:nvPicPr>
        <xdr:cNvPr id="128" name="図 12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161" y="72182935"/>
          <a:ext cx="5820603" cy="3872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171450</xdr:colOff>
      <xdr:row>304</xdr:row>
      <xdr:rowOff>19050</xdr:rowOff>
    </xdr:from>
    <xdr:to>
      <xdr:col>26</xdr:col>
      <xdr:colOff>76200</xdr:colOff>
      <xdr:row>304</xdr:row>
      <xdr:rowOff>219075</xdr:rowOff>
    </xdr:to>
    <xdr:pic>
      <xdr:nvPicPr>
        <xdr:cNvPr id="129" name="図 128"/>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14073"/>
        <a:stretch/>
      </xdr:blipFill>
      <xdr:spPr bwMode="auto">
        <a:xfrm>
          <a:off x="828675" y="65627250"/>
          <a:ext cx="49434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69</xdr:col>
      <xdr:colOff>0</xdr:colOff>
      <xdr:row>13</xdr:row>
      <xdr:rowOff>0</xdr:rowOff>
    </xdr:from>
    <xdr:to>
      <xdr:col>80</xdr:col>
      <xdr:colOff>0</xdr:colOff>
      <xdr:row>15</xdr:row>
      <xdr:rowOff>0</xdr:rowOff>
    </xdr:to>
    <xdr:sp macro="" textlink="">
      <xdr:nvSpPr>
        <xdr:cNvPr id="98305" name="Line 1"/>
        <xdr:cNvSpPr>
          <a:spLocks noChangeShapeType="1"/>
        </xdr:cNvSpPr>
      </xdr:nvSpPr>
      <xdr:spPr bwMode="auto">
        <a:xfrm flipV="1">
          <a:off x="7172325" y="2047875"/>
          <a:ext cx="115252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1</xdr:row>
      <xdr:rowOff>0</xdr:rowOff>
    </xdr:from>
    <xdr:to>
      <xdr:col>45</xdr:col>
      <xdr:colOff>0</xdr:colOff>
      <xdr:row>1</xdr:row>
      <xdr:rowOff>0</xdr:rowOff>
    </xdr:to>
    <xdr:sp macro="" textlink="">
      <xdr:nvSpPr>
        <xdr:cNvPr id="98306" name="Line 2"/>
        <xdr:cNvSpPr>
          <a:spLocks noChangeShapeType="1"/>
        </xdr:cNvSpPr>
      </xdr:nvSpPr>
      <xdr:spPr bwMode="auto">
        <a:xfrm flipV="1">
          <a:off x="438150" y="219075"/>
          <a:ext cx="4286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28</xdr:row>
      <xdr:rowOff>0</xdr:rowOff>
    </xdr:from>
    <xdr:to>
      <xdr:col>44</xdr:col>
      <xdr:colOff>95250</xdr:colOff>
      <xdr:row>39</xdr:row>
      <xdr:rowOff>0</xdr:rowOff>
    </xdr:to>
    <xdr:sp macro="" textlink="">
      <xdr:nvSpPr>
        <xdr:cNvPr id="98307" name="Line 14"/>
        <xdr:cNvSpPr>
          <a:spLocks noChangeShapeType="1"/>
        </xdr:cNvSpPr>
      </xdr:nvSpPr>
      <xdr:spPr bwMode="auto">
        <a:xfrm flipV="1">
          <a:off x="228600" y="4333875"/>
          <a:ext cx="4486275" cy="1676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B2:L98"/>
  <sheetViews>
    <sheetView showGridLines="0" view="pageBreakPreview" zoomScaleNormal="100" zoomScaleSheetLayoutView="100" workbookViewId="0"/>
  </sheetViews>
  <sheetFormatPr defaultRowHeight="12"/>
  <cols>
    <col min="1" max="1" width="4.7109375" style="3" customWidth="1"/>
    <col min="2" max="2" width="3.28515625" style="3" customWidth="1"/>
    <col min="3" max="3" width="4.7109375" style="3" customWidth="1"/>
    <col min="4" max="12" width="10.28515625" style="3" customWidth="1"/>
    <col min="13" max="16384" width="9.140625" style="3"/>
  </cols>
  <sheetData>
    <row r="2" spans="2:12" ht="27" customHeight="1">
      <c r="B2" s="688" t="s">
        <v>805</v>
      </c>
      <c r="C2" s="688"/>
      <c r="D2" s="688"/>
      <c r="E2" s="688"/>
      <c r="F2" s="688"/>
      <c r="G2" s="688"/>
      <c r="H2" s="688"/>
      <c r="I2" s="688"/>
      <c r="J2" s="688"/>
      <c r="K2" s="688"/>
      <c r="L2" s="688"/>
    </row>
    <row r="3" spans="2:12" ht="20.100000000000001" customHeight="1">
      <c r="C3" s="13"/>
      <c r="I3" s="14"/>
    </row>
    <row r="4" spans="2:12" s="15" customFormat="1" ht="20.100000000000001" customHeight="1">
      <c r="C4" s="16" t="s">
        <v>181</v>
      </c>
      <c r="I4" s="17"/>
    </row>
    <row r="5" spans="2:12" ht="20.100000000000001" customHeight="1">
      <c r="C5" s="5" t="s">
        <v>214</v>
      </c>
      <c r="D5" s="260" t="s">
        <v>450</v>
      </c>
    </row>
    <row r="6" spans="2:12" ht="20.100000000000001" customHeight="1">
      <c r="C6" s="261" t="s">
        <v>595</v>
      </c>
      <c r="D6" s="262" t="s">
        <v>1047</v>
      </c>
    </row>
    <row r="7" spans="2:12" ht="20.100000000000001" customHeight="1"/>
    <row r="8" spans="2:12" s="15" customFormat="1" ht="20.100000000000001" customHeight="1">
      <c r="C8" s="15" t="s">
        <v>182</v>
      </c>
    </row>
    <row r="9" spans="2:12" s="15" customFormat="1" ht="20.100000000000001" customHeight="1">
      <c r="C9" s="15" t="s">
        <v>183</v>
      </c>
    </row>
    <row r="10" spans="2:12" ht="20.100000000000001" customHeight="1">
      <c r="C10" s="5" t="s">
        <v>215</v>
      </c>
      <c r="D10" s="260" t="s">
        <v>560</v>
      </c>
    </row>
    <row r="11" spans="2:12" ht="20.100000000000001" customHeight="1">
      <c r="C11" s="5" t="s">
        <v>153</v>
      </c>
      <c r="D11" s="11" t="s">
        <v>184</v>
      </c>
      <c r="E11" s="3" t="s">
        <v>185</v>
      </c>
    </row>
    <row r="12" spans="2:12" ht="20.100000000000001" customHeight="1">
      <c r="C12" s="5" t="s">
        <v>216</v>
      </c>
      <c r="D12" s="12" t="s">
        <v>186</v>
      </c>
      <c r="E12" s="3" t="s">
        <v>187</v>
      </c>
    </row>
    <row r="13" spans="2:12" ht="20.100000000000001" customHeight="1">
      <c r="C13" s="5" t="s">
        <v>217</v>
      </c>
      <c r="D13" s="18" t="s">
        <v>218</v>
      </c>
    </row>
    <row r="14" spans="2:12" ht="20.100000000000001" customHeight="1">
      <c r="C14" s="5" t="s">
        <v>217</v>
      </c>
      <c r="D14" s="260" t="s">
        <v>451</v>
      </c>
    </row>
    <row r="15" spans="2:12" ht="20.100000000000001" customHeight="1">
      <c r="C15" s="5"/>
      <c r="D15" s="3" t="s">
        <v>188</v>
      </c>
    </row>
    <row r="16" spans="2:12" ht="20.100000000000001" customHeight="1"/>
    <row r="17" spans="3:4" s="15" customFormat="1" ht="20.100000000000001" customHeight="1">
      <c r="C17" s="15" t="s">
        <v>10</v>
      </c>
    </row>
    <row r="18" spans="3:4" ht="20.100000000000001" customHeight="1">
      <c r="C18" s="5" t="s">
        <v>219</v>
      </c>
      <c r="D18" s="260" t="s">
        <v>1048</v>
      </c>
    </row>
    <row r="19" spans="3:4" ht="20.100000000000001" customHeight="1">
      <c r="C19" s="5"/>
    </row>
    <row r="20" spans="3:4" ht="20.100000000000001" customHeight="1">
      <c r="C20" s="5"/>
    </row>
    <row r="21" spans="3:4" s="15" customFormat="1" ht="20.100000000000001" customHeight="1">
      <c r="C21" s="15" t="s">
        <v>189</v>
      </c>
    </row>
    <row r="22" spans="3:4" ht="20.100000000000001" customHeight="1">
      <c r="C22" s="5" t="s">
        <v>220</v>
      </c>
      <c r="D22" s="260" t="s">
        <v>1049</v>
      </c>
    </row>
    <row r="23" spans="3:4" ht="1.5" customHeight="1">
      <c r="C23" s="5"/>
    </row>
    <row r="24" spans="3:4" ht="20.100000000000001" customHeight="1">
      <c r="C24" s="5" t="s">
        <v>219</v>
      </c>
      <c r="D24" s="3" t="s">
        <v>221</v>
      </c>
    </row>
    <row r="25" spans="3:4" ht="20.100000000000001" customHeight="1"/>
    <row r="26" spans="3:4" ht="20.100000000000001" customHeight="1">
      <c r="C26" s="19" t="s">
        <v>222</v>
      </c>
      <c r="D26" s="20" t="s">
        <v>177</v>
      </c>
    </row>
    <row r="27" spans="3:4" ht="20.100000000000001" customHeight="1">
      <c r="C27" s="21"/>
      <c r="D27" s="20" t="s">
        <v>213</v>
      </c>
    </row>
    <row r="28" spans="3:4" ht="20.100000000000001" customHeight="1">
      <c r="C28" s="21"/>
      <c r="D28" s="20"/>
    </row>
    <row r="29" spans="3:4" ht="20.100000000000001" customHeight="1">
      <c r="C29" s="19" t="s">
        <v>154</v>
      </c>
      <c r="D29" s="20" t="s">
        <v>452</v>
      </c>
    </row>
    <row r="30" spans="3:4" ht="20.100000000000001" customHeight="1">
      <c r="C30" s="20"/>
      <c r="D30" s="20" t="s">
        <v>79</v>
      </c>
    </row>
    <row r="31" spans="3:4" ht="20.100000000000001" customHeight="1">
      <c r="C31" s="20"/>
      <c r="D31" s="20"/>
    </row>
    <row r="32" spans="3:4" ht="20.100000000000001" customHeight="1"/>
    <row r="33" spans="12:12" ht="20.100000000000001" customHeight="1"/>
    <row r="34" spans="12:12" ht="20.100000000000001" customHeight="1"/>
    <row r="35" spans="12:12" ht="20.100000000000001" customHeight="1"/>
    <row r="36" spans="12:12" ht="20.100000000000001" customHeight="1"/>
    <row r="37" spans="12:12" ht="20.100000000000001" customHeight="1">
      <c r="L37" s="5"/>
    </row>
    <row r="38" spans="12:12" ht="20.100000000000001" customHeight="1"/>
    <row r="39" spans="12:12" ht="20.100000000000001" customHeight="1"/>
    <row r="40" spans="12:12" ht="20.100000000000001" customHeight="1"/>
    <row r="41" spans="12:12" ht="20.100000000000001" customHeight="1"/>
    <row r="42" spans="12:12" ht="20.100000000000001" customHeight="1"/>
    <row r="43" spans="12:12" ht="20.100000000000001" customHeight="1"/>
    <row r="44" spans="12:12" ht="20.100000000000001" customHeight="1"/>
    <row r="45" spans="12:12" ht="20.100000000000001" customHeight="1"/>
    <row r="46" spans="12:12" ht="20.100000000000001" customHeight="1"/>
    <row r="47" spans="12:12" ht="20.100000000000001" customHeight="1"/>
    <row r="48" spans="12: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sheetData>
  <sheetProtection password="CA41" sheet="1" objects="1" scenarios="1"/>
  <mergeCells count="1">
    <mergeCell ref="B2:L2"/>
  </mergeCells>
  <phoneticPr fontId="2"/>
  <dataValidations count="1">
    <dataValidation type="list" allowBlank="1" showInputMessage="1" showErrorMessage="1" sqref="D12">
      <formula1>",,青色ｾﾙ,青色ｾﾙ,青色ｾﾙ"</formula1>
    </dataValidation>
  </dataValidations>
  <printOptions horizontalCentered="1"/>
  <pageMargins left="0.39370078740157483" right="0.39370078740157483" top="0.78740157480314965" bottom="0.78740157480314965" header="0.51181102362204722" footer="0.51181102362204722"/>
  <pageSetup paperSize="9" scale="95" orientation="portrait" r:id="rId1"/>
  <headerFooter alignWithMargins="0">
    <oddFooter>&amp;L&amp;"ＭＳ ゴシック,標準"&amp;8
&amp;R&amp;"ＭＳ ゴシック,標準"&amp;8KJH Corporation,Inc 2022.10</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J131"/>
  <sheetViews>
    <sheetView view="pageBreakPreview" zoomScale="85" zoomScaleNormal="100" zoomScaleSheetLayoutView="85" workbookViewId="0">
      <selection activeCell="B14" sqref="B14:I14"/>
    </sheetView>
  </sheetViews>
  <sheetFormatPr defaultColWidth="3" defaultRowHeight="24" customHeight="1"/>
  <cols>
    <col min="1" max="31" width="4.140625" style="422" customWidth="1"/>
    <col min="32" max="72" width="3" style="422" customWidth="1"/>
    <col min="73" max="16384" width="3" style="422"/>
  </cols>
  <sheetData>
    <row r="2" spans="1:34" ht="24" customHeight="1">
      <c r="A2" s="1253" t="s">
        <v>769</v>
      </c>
      <c r="B2" s="1253"/>
      <c r="C2" s="1253"/>
      <c r="D2" s="1253"/>
      <c r="E2" s="1253"/>
      <c r="F2" s="1253"/>
      <c r="G2" s="1253"/>
      <c r="H2" s="1253"/>
      <c r="I2" s="1253"/>
      <c r="J2" s="1253"/>
      <c r="K2" s="1253"/>
      <c r="L2" s="1253"/>
      <c r="M2" s="1253"/>
      <c r="N2" s="1253"/>
      <c r="O2" s="1253"/>
      <c r="P2" s="1253"/>
      <c r="Q2" s="1253"/>
      <c r="R2" s="1253"/>
      <c r="S2" s="1253"/>
      <c r="T2" s="1253"/>
      <c r="U2" s="1253"/>
      <c r="V2" s="1253"/>
      <c r="W2" s="1253"/>
      <c r="X2" s="1253"/>
      <c r="Y2" s="1253"/>
      <c r="Z2" s="1253"/>
      <c r="AA2" s="1253"/>
      <c r="AB2" s="1253"/>
      <c r="AC2" s="1253"/>
      <c r="AD2" s="1253"/>
      <c r="AE2" s="1253"/>
      <c r="AF2" s="459"/>
      <c r="AG2" s="459"/>
      <c r="AH2" s="459"/>
    </row>
    <row r="3" spans="1:34" ht="24" customHeight="1">
      <c r="A3" s="1226" t="s">
        <v>768</v>
      </c>
      <c r="B3" s="1226"/>
      <c r="C3" s="1226"/>
      <c r="D3" s="1226"/>
      <c r="E3" s="1226"/>
      <c r="F3" s="1226"/>
      <c r="G3" s="1226"/>
      <c r="H3" s="1226"/>
      <c r="I3" s="1226"/>
      <c r="J3" s="1226"/>
      <c r="K3" s="1226"/>
      <c r="L3" s="432"/>
      <c r="M3" s="432"/>
      <c r="N3" s="432"/>
      <c r="O3" s="432"/>
      <c r="P3" s="432"/>
      <c r="Q3" s="432"/>
      <c r="R3" s="432"/>
      <c r="S3" s="432"/>
      <c r="T3" s="432"/>
      <c r="U3" s="432"/>
      <c r="V3" s="432"/>
      <c r="W3" s="432"/>
      <c r="X3" s="432"/>
      <c r="Y3" s="432"/>
      <c r="Z3" s="432"/>
      <c r="AA3" s="432"/>
      <c r="AB3" s="432"/>
      <c r="AC3" s="432"/>
      <c r="AD3" s="432"/>
      <c r="AE3" s="432"/>
      <c r="AF3" s="424"/>
      <c r="AG3" s="424"/>
      <c r="AH3" s="424"/>
    </row>
    <row r="4" spans="1:34" ht="24" customHeight="1">
      <c r="A4" s="1242" t="s">
        <v>767</v>
      </c>
      <c r="B4" s="1243"/>
      <c r="C4" s="1243"/>
      <c r="D4" s="1243"/>
      <c r="E4" s="1243"/>
      <c r="F4" s="1243"/>
      <c r="G4" s="1243"/>
      <c r="H4" s="1243"/>
      <c r="I4" s="1243"/>
      <c r="J4" s="1243"/>
      <c r="K4" s="1243"/>
      <c r="L4" s="1243"/>
      <c r="M4" s="1243"/>
      <c r="N4" s="1243"/>
      <c r="O4" s="1243"/>
      <c r="P4" s="1243"/>
      <c r="Q4" s="1243"/>
      <c r="R4" s="1243"/>
      <c r="S4" s="1243"/>
      <c r="T4" s="1243"/>
      <c r="U4" s="1243"/>
      <c r="V4" s="1243"/>
      <c r="W4" s="1243"/>
      <c r="X4" s="1243"/>
      <c r="Y4" s="1243"/>
      <c r="Z4" s="1243"/>
      <c r="AA4" s="1243"/>
      <c r="AB4" s="1243"/>
      <c r="AC4" s="1243"/>
      <c r="AD4" s="1243"/>
      <c r="AE4" s="1244"/>
      <c r="AF4" s="424"/>
      <c r="AG4" s="424"/>
      <c r="AH4" s="424"/>
    </row>
    <row r="5" spans="1:34" ht="24" customHeight="1">
      <c r="A5" s="452"/>
      <c r="B5" s="1223" t="s">
        <v>766</v>
      </c>
      <c r="C5" s="1223"/>
      <c r="D5" s="1223"/>
      <c r="E5" s="1223"/>
      <c r="F5" s="1223"/>
      <c r="G5" s="1223"/>
      <c r="H5" s="1223"/>
      <c r="I5" s="1223"/>
      <c r="J5" s="1223"/>
      <c r="K5" s="1223"/>
      <c r="L5" s="1223"/>
      <c r="M5" s="1223"/>
      <c r="N5" s="1223"/>
      <c r="O5" s="1223"/>
      <c r="P5" s="1223"/>
      <c r="Q5" s="1223"/>
      <c r="R5" s="1223"/>
      <c r="S5" s="1223"/>
      <c r="T5" s="1223"/>
      <c r="U5" s="1223"/>
      <c r="V5" s="1223"/>
      <c r="W5" s="1223"/>
      <c r="X5" s="1223"/>
      <c r="Y5" s="1223"/>
      <c r="Z5" s="1223"/>
      <c r="AA5" s="1223"/>
      <c r="AB5" s="1223"/>
      <c r="AC5" s="1223"/>
      <c r="AD5" s="1223"/>
      <c r="AE5" s="1224"/>
      <c r="AF5" s="451"/>
      <c r="AG5" s="451"/>
      <c r="AH5" s="451"/>
    </row>
    <row r="6" spans="1:34" ht="24" customHeight="1">
      <c r="A6" s="452"/>
      <c r="B6" s="1223" t="s">
        <v>754</v>
      </c>
      <c r="C6" s="1223"/>
      <c r="D6" s="1223"/>
      <c r="E6" s="1223"/>
      <c r="F6" s="1223"/>
      <c r="G6" s="1223"/>
      <c r="H6" s="1223"/>
      <c r="I6" s="1223"/>
      <c r="J6" s="1223"/>
      <c r="K6" s="1223"/>
      <c r="L6" s="1223"/>
      <c r="M6" s="1223"/>
      <c r="N6" s="1223"/>
      <c r="O6" s="1223"/>
      <c r="P6" s="1223"/>
      <c r="Q6" s="1223"/>
      <c r="R6" s="1223"/>
      <c r="S6" s="1223"/>
      <c r="T6" s="1223"/>
      <c r="U6" s="1223"/>
      <c r="V6" s="1223"/>
      <c r="W6" s="1223"/>
      <c r="X6" s="1223"/>
      <c r="Y6" s="1223"/>
      <c r="Z6" s="1223"/>
      <c r="AA6" s="1223"/>
      <c r="AB6" s="1223"/>
      <c r="AC6" s="1223"/>
      <c r="AD6" s="1223"/>
      <c r="AE6" s="1224"/>
      <c r="AF6" s="451"/>
      <c r="AG6" s="451"/>
      <c r="AH6" s="451"/>
    </row>
    <row r="7" spans="1:34" ht="24" customHeight="1">
      <c r="A7" s="452"/>
      <c r="B7" s="451"/>
      <c r="C7" s="451"/>
      <c r="D7" s="451"/>
      <c r="E7" s="451"/>
      <c r="F7" s="451"/>
      <c r="G7" s="451"/>
      <c r="H7" s="451"/>
      <c r="I7" s="451"/>
      <c r="J7" s="1223"/>
      <c r="K7" s="1223"/>
      <c r="L7" s="1223"/>
      <c r="M7" s="1223"/>
      <c r="N7" s="1223"/>
      <c r="O7" s="1223"/>
      <c r="P7" s="1223"/>
      <c r="Q7" s="1223"/>
      <c r="R7" s="1223"/>
      <c r="S7" s="1223"/>
      <c r="T7" s="1223"/>
      <c r="U7" s="1223"/>
      <c r="V7" s="1223"/>
      <c r="W7" s="1223"/>
      <c r="X7" s="1223"/>
      <c r="Y7" s="1223"/>
      <c r="Z7" s="1223"/>
      <c r="AA7" s="1223"/>
      <c r="AB7" s="1223"/>
      <c r="AC7" s="1223"/>
      <c r="AD7" s="1223"/>
      <c r="AE7" s="1224"/>
      <c r="AF7" s="451"/>
      <c r="AG7" s="451"/>
      <c r="AH7" s="451"/>
    </row>
    <row r="8" spans="1:34" ht="24" customHeight="1">
      <c r="A8" s="452"/>
      <c r="B8" s="1223" t="s">
        <v>765</v>
      </c>
      <c r="C8" s="1223"/>
      <c r="D8" s="1223"/>
      <c r="E8" s="1223"/>
      <c r="F8" s="1223"/>
      <c r="G8" s="1223"/>
      <c r="H8" s="1223"/>
      <c r="I8" s="1223"/>
      <c r="J8" s="1225"/>
      <c r="K8" s="1225"/>
      <c r="L8" s="1225"/>
      <c r="M8" s="1225"/>
      <c r="N8" s="1225"/>
      <c r="O8" s="1225"/>
      <c r="P8" s="451"/>
      <c r="Q8" s="451"/>
      <c r="R8" s="451"/>
      <c r="S8" s="451"/>
      <c r="T8" s="451"/>
      <c r="U8" s="451"/>
      <c r="V8" s="451"/>
      <c r="W8" s="451"/>
      <c r="X8" s="451"/>
      <c r="Y8" s="451"/>
      <c r="Z8" s="451"/>
      <c r="AA8" s="451"/>
      <c r="AB8" s="451"/>
      <c r="AC8" s="451"/>
      <c r="AD8" s="451"/>
      <c r="AE8" s="453"/>
      <c r="AF8" s="451"/>
      <c r="AG8" s="451"/>
      <c r="AH8" s="451"/>
    </row>
    <row r="9" spans="1:34" s="423" customFormat="1" ht="24" customHeight="1">
      <c r="A9" s="452"/>
      <c r="B9" s="1223" t="s">
        <v>764</v>
      </c>
      <c r="C9" s="1223"/>
      <c r="D9" s="1223"/>
      <c r="E9" s="1223"/>
      <c r="F9" s="1223"/>
      <c r="G9" s="1223"/>
      <c r="H9" s="1223"/>
      <c r="I9" s="1223"/>
      <c r="J9" s="1223"/>
      <c r="K9" s="1223"/>
      <c r="L9" s="1223"/>
      <c r="M9" s="1223"/>
      <c r="N9" s="1223"/>
      <c r="O9" s="1223"/>
      <c r="P9" s="1223"/>
      <c r="Q9" s="1223"/>
      <c r="R9" s="1223"/>
      <c r="S9" s="1223"/>
      <c r="T9" s="1223"/>
      <c r="U9" s="1223"/>
      <c r="V9" s="1223"/>
      <c r="W9" s="1223"/>
      <c r="X9" s="1223"/>
      <c r="Y9" s="1223"/>
      <c r="Z9" s="1223"/>
      <c r="AA9" s="1223"/>
      <c r="AB9" s="1223"/>
      <c r="AC9" s="1223"/>
      <c r="AD9" s="1223"/>
      <c r="AE9" s="1224"/>
      <c r="AF9" s="451"/>
      <c r="AG9" s="451"/>
      <c r="AH9" s="451"/>
    </row>
    <row r="10" spans="1:34" ht="24" customHeight="1">
      <c r="A10" s="450"/>
      <c r="B10" s="1226" t="s">
        <v>763</v>
      </c>
      <c r="C10" s="1226"/>
      <c r="D10" s="1226"/>
      <c r="E10" s="1226"/>
      <c r="F10" s="1226"/>
      <c r="G10" s="1226"/>
      <c r="H10" s="1226"/>
      <c r="I10" s="1226"/>
      <c r="J10" s="1223"/>
      <c r="K10" s="1223"/>
      <c r="L10" s="1223"/>
      <c r="M10" s="1223"/>
      <c r="N10" s="1223"/>
      <c r="O10" s="1223"/>
      <c r="P10" s="1223"/>
      <c r="Q10" s="1223"/>
      <c r="R10" s="1223"/>
      <c r="S10" s="1223"/>
      <c r="T10" s="1223"/>
      <c r="U10" s="1223"/>
      <c r="V10" s="1223"/>
      <c r="W10" s="1223"/>
      <c r="X10" s="1223"/>
      <c r="Y10" s="1223"/>
      <c r="Z10" s="1223"/>
      <c r="AA10" s="1223"/>
      <c r="AB10" s="1223"/>
      <c r="AC10" s="1223"/>
      <c r="AD10" s="1223"/>
      <c r="AE10" s="1224"/>
      <c r="AF10" s="451"/>
      <c r="AG10" s="451"/>
      <c r="AH10" s="451"/>
    </row>
    <row r="11" spans="1:34" ht="24" customHeight="1">
      <c r="A11" s="1242" t="s">
        <v>762</v>
      </c>
      <c r="B11" s="1243"/>
      <c r="C11" s="1243"/>
      <c r="D11" s="1243"/>
      <c r="E11" s="1243"/>
      <c r="F11" s="1243"/>
      <c r="G11" s="1243"/>
      <c r="H11" s="1243"/>
      <c r="I11" s="1243"/>
      <c r="J11" s="1243"/>
      <c r="K11" s="1243"/>
      <c r="L11" s="1243"/>
      <c r="M11" s="1243"/>
      <c r="N11" s="1243"/>
      <c r="O11" s="1243"/>
      <c r="P11" s="1243"/>
      <c r="Q11" s="1243"/>
      <c r="R11" s="1243"/>
      <c r="S11" s="1243"/>
      <c r="T11" s="1243"/>
      <c r="U11" s="1243"/>
      <c r="V11" s="1243"/>
      <c r="W11" s="1243"/>
      <c r="X11" s="1243"/>
      <c r="Y11" s="1243"/>
      <c r="Z11" s="1243"/>
      <c r="AA11" s="1243"/>
      <c r="AB11" s="1243"/>
      <c r="AC11" s="1243"/>
      <c r="AD11" s="1243"/>
      <c r="AE11" s="1244"/>
      <c r="AF11" s="424"/>
      <c r="AG11" s="424"/>
      <c r="AH11" s="424"/>
    </row>
    <row r="12" spans="1:34" ht="24" customHeight="1">
      <c r="A12" s="445"/>
      <c r="B12" s="1226" t="s">
        <v>758</v>
      </c>
      <c r="C12" s="1226"/>
      <c r="D12" s="1226"/>
      <c r="E12" s="1226"/>
      <c r="F12" s="1226"/>
      <c r="G12" s="1226"/>
      <c r="H12" s="1226"/>
      <c r="I12" s="1226"/>
      <c r="J12" s="454" t="s">
        <v>751</v>
      </c>
      <c r="K12" s="1248"/>
      <c r="L12" s="1248"/>
      <c r="M12" s="406" t="s">
        <v>750</v>
      </c>
      <c r="N12" s="1225" t="s">
        <v>757</v>
      </c>
      <c r="O12" s="1225"/>
      <c r="P12" s="1225"/>
      <c r="Q12" s="1225"/>
      <c r="R12" s="406" t="s">
        <v>756</v>
      </c>
      <c r="S12" s="1225"/>
      <c r="T12" s="1225"/>
      <c r="U12" s="1225"/>
      <c r="V12" s="406" t="s">
        <v>750</v>
      </c>
      <c r="W12" s="1225" t="s">
        <v>755</v>
      </c>
      <c r="X12" s="1225"/>
      <c r="Y12" s="1225"/>
      <c r="Z12" s="1225"/>
      <c r="AA12" s="1249"/>
      <c r="AB12" s="1249"/>
      <c r="AC12" s="1249"/>
      <c r="AD12" s="1249"/>
      <c r="AE12" s="453" t="s">
        <v>748</v>
      </c>
      <c r="AF12" s="424"/>
      <c r="AG12" s="424"/>
      <c r="AH12" s="424"/>
    </row>
    <row r="13" spans="1:34" ht="24" customHeight="1">
      <c r="A13" s="452"/>
      <c r="B13" s="1223" t="s">
        <v>754</v>
      </c>
      <c r="C13" s="1223"/>
      <c r="D13" s="1223"/>
      <c r="E13" s="1223"/>
      <c r="F13" s="1223"/>
      <c r="G13" s="1223"/>
      <c r="H13" s="1223"/>
      <c r="I13" s="1223"/>
      <c r="J13" s="1223"/>
      <c r="K13" s="1223"/>
      <c r="L13" s="1223"/>
      <c r="M13" s="1223"/>
      <c r="N13" s="1223"/>
      <c r="O13" s="1223"/>
      <c r="P13" s="1223"/>
      <c r="Q13" s="1223"/>
      <c r="R13" s="1223"/>
      <c r="S13" s="1223"/>
      <c r="T13" s="1223"/>
      <c r="U13" s="1223"/>
      <c r="V13" s="1223"/>
      <c r="W13" s="1223"/>
      <c r="X13" s="1223"/>
      <c r="Y13" s="1223"/>
      <c r="Z13" s="1223"/>
      <c r="AA13" s="1223"/>
      <c r="AB13" s="1223"/>
      <c r="AC13" s="1223"/>
      <c r="AD13" s="1223"/>
      <c r="AE13" s="1224"/>
      <c r="AF13" s="451"/>
      <c r="AG13" s="451"/>
      <c r="AH13" s="451"/>
    </row>
    <row r="14" spans="1:34" ht="24" customHeight="1">
      <c r="A14" s="452"/>
      <c r="B14" s="1223" t="s">
        <v>753</v>
      </c>
      <c r="C14" s="1223"/>
      <c r="D14" s="1223"/>
      <c r="E14" s="1223"/>
      <c r="F14" s="1223"/>
      <c r="G14" s="1223"/>
      <c r="H14" s="1223"/>
      <c r="I14" s="1223"/>
      <c r="J14" s="454" t="s">
        <v>751</v>
      </c>
      <c r="K14" s="1248"/>
      <c r="L14" s="1248"/>
      <c r="M14" s="406" t="s">
        <v>750</v>
      </c>
      <c r="N14" s="1225" t="s">
        <v>752</v>
      </c>
      <c r="O14" s="1225"/>
      <c r="P14" s="1225"/>
      <c r="Q14" s="1225"/>
      <c r="R14" s="406" t="s">
        <v>751</v>
      </c>
      <c r="S14" s="1225"/>
      <c r="T14" s="1225"/>
      <c r="U14" s="1225"/>
      <c r="V14" s="406" t="s">
        <v>750</v>
      </c>
      <c r="W14" s="1225" t="s">
        <v>749</v>
      </c>
      <c r="X14" s="1225"/>
      <c r="Y14" s="1225"/>
      <c r="Z14" s="1225"/>
      <c r="AA14" s="1249"/>
      <c r="AB14" s="1249"/>
      <c r="AC14" s="1249"/>
      <c r="AD14" s="1249"/>
      <c r="AE14" s="453" t="s">
        <v>748</v>
      </c>
      <c r="AF14" s="451"/>
      <c r="AG14" s="451"/>
      <c r="AH14" s="451"/>
    </row>
    <row r="15" spans="1:34" ht="24" customHeight="1">
      <c r="A15" s="452"/>
      <c r="B15" s="451"/>
      <c r="C15" s="451"/>
      <c r="D15" s="451"/>
      <c r="E15" s="451"/>
      <c r="F15" s="451"/>
      <c r="G15" s="451"/>
      <c r="H15" s="451"/>
      <c r="I15" s="451"/>
      <c r="J15" s="1223"/>
      <c r="K15" s="1223"/>
      <c r="L15" s="1223"/>
      <c r="M15" s="1223"/>
      <c r="N15" s="1223"/>
      <c r="O15" s="1223"/>
      <c r="P15" s="1223"/>
      <c r="Q15" s="1223"/>
      <c r="R15" s="1223"/>
      <c r="S15" s="1223"/>
      <c r="T15" s="1223"/>
      <c r="U15" s="1223"/>
      <c r="V15" s="1223"/>
      <c r="W15" s="1223"/>
      <c r="X15" s="1223"/>
      <c r="Y15" s="1223"/>
      <c r="Z15" s="1223"/>
      <c r="AA15" s="1223"/>
      <c r="AB15" s="1223"/>
      <c r="AC15" s="1223"/>
      <c r="AD15" s="1223"/>
      <c r="AE15" s="1224"/>
      <c r="AF15" s="451"/>
      <c r="AG15" s="451"/>
      <c r="AH15" s="451"/>
    </row>
    <row r="16" spans="1:34" ht="24" customHeight="1">
      <c r="A16" s="452"/>
      <c r="B16" s="1223" t="s">
        <v>747</v>
      </c>
      <c r="C16" s="1223"/>
      <c r="D16" s="1223"/>
      <c r="E16" s="1223"/>
      <c r="F16" s="1223"/>
      <c r="G16" s="1223"/>
      <c r="H16" s="1223"/>
      <c r="I16" s="1223"/>
      <c r="J16" s="1225"/>
      <c r="K16" s="1225"/>
      <c r="L16" s="1225"/>
      <c r="M16" s="1225"/>
      <c r="N16" s="1225"/>
      <c r="O16" s="1225"/>
      <c r="P16" s="451"/>
      <c r="Q16" s="451"/>
      <c r="R16" s="451"/>
      <c r="S16" s="451"/>
      <c r="T16" s="451"/>
      <c r="U16" s="451"/>
      <c r="V16" s="451"/>
      <c r="W16" s="451"/>
      <c r="X16" s="451"/>
      <c r="Y16" s="451"/>
      <c r="Z16" s="451"/>
      <c r="AA16" s="451"/>
      <c r="AB16" s="451"/>
      <c r="AC16" s="451"/>
      <c r="AD16" s="451"/>
      <c r="AE16" s="453"/>
      <c r="AF16" s="451"/>
      <c r="AG16" s="451"/>
      <c r="AH16" s="451"/>
    </row>
    <row r="17" spans="1:34" ht="24" customHeight="1">
      <c r="A17" s="452"/>
      <c r="B17" s="1223" t="s">
        <v>746</v>
      </c>
      <c r="C17" s="1223"/>
      <c r="D17" s="1223"/>
      <c r="E17" s="1223"/>
      <c r="F17" s="1223"/>
      <c r="G17" s="1223"/>
      <c r="H17" s="1223"/>
      <c r="I17" s="1223"/>
      <c r="J17" s="1223"/>
      <c r="K17" s="1223"/>
      <c r="L17" s="1223"/>
      <c r="M17" s="1223"/>
      <c r="N17" s="1223"/>
      <c r="O17" s="1223"/>
      <c r="P17" s="1223"/>
      <c r="Q17" s="1223"/>
      <c r="R17" s="1223"/>
      <c r="S17" s="1223"/>
      <c r="T17" s="1223"/>
      <c r="U17" s="1223"/>
      <c r="V17" s="1223"/>
      <c r="W17" s="1223"/>
      <c r="X17" s="1223"/>
      <c r="Y17" s="1223"/>
      <c r="Z17" s="1223"/>
      <c r="AA17" s="1223"/>
      <c r="AB17" s="1223"/>
      <c r="AC17" s="1223"/>
      <c r="AD17" s="1223"/>
      <c r="AE17" s="1224"/>
      <c r="AF17" s="451"/>
      <c r="AG17" s="451"/>
      <c r="AH17" s="451"/>
    </row>
    <row r="18" spans="1:34" ht="24" customHeight="1">
      <c r="A18" s="450"/>
      <c r="B18" s="1226" t="s">
        <v>745</v>
      </c>
      <c r="C18" s="1226"/>
      <c r="D18" s="1226"/>
      <c r="E18" s="1226"/>
      <c r="F18" s="1226"/>
      <c r="G18" s="1226"/>
      <c r="H18" s="1226"/>
      <c r="I18" s="1226"/>
      <c r="J18" s="1226"/>
      <c r="K18" s="1226"/>
      <c r="L18" s="1226"/>
      <c r="M18" s="1226"/>
      <c r="N18" s="1226"/>
      <c r="O18" s="1226"/>
      <c r="P18" s="1226"/>
      <c r="Q18" s="1226"/>
      <c r="R18" s="1226"/>
      <c r="S18" s="1226"/>
      <c r="T18" s="1226"/>
      <c r="U18" s="1226"/>
      <c r="V18" s="1226"/>
      <c r="W18" s="1226"/>
      <c r="X18" s="1226"/>
      <c r="Y18" s="1226"/>
      <c r="Z18" s="1226"/>
      <c r="AA18" s="1226"/>
      <c r="AB18" s="1226"/>
      <c r="AC18" s="1226"/>
      <c r="AD18" s="1226"/>
      <c r="AE18" s="1227"/>
      <c r="AF18" s="451"/>
      <c r="AG18" s="451"/>
      <c r="AH18" s="451"/>
    </row>
    <row r="19" spans="1:34" ht="24" customHeight="1">
      <c r="A19" s="1242" t="s">
        <v>761</v>
      </c>
      <c r="B19" s="1243"/>
      <c r="C19" s="1243"/>
      <c r="D19" s="1243"/>
      <c r="E19" s="1243"/>
      <c r="F19" s="1243"/>
      <c r="G19" s="1243"/>
      <c r="H19" s="1243"/>
      <c r="I19" s="1243"/>
      <c r="J19" s="1243"/>
      <c r="K19" s="1243"/>
      <c r="L19" s="1243"/>
      <c r="M19" s="1243"/>
      <c r="N19" s="1243"/>
      <c r="O19" s="1243"/>
      <c r="P19" s="1243"/>
      <c r="Q19" s="1243"/>
      <c r="R19" s="1243"/>
      <c r="S19" s="1243"/>
      <c r="T19" s="1243"/>
      <c r="U19" s="1243"/>
      <c r="V19" s="1243"/>
      <c r="W19" s="1243"/>
      <c r="X19" s="1243"/>
      <c r="Y19" s="1243"/>
      <c r="Z19" s="1243"/>
      <c r="AA19" s="1243"/>
      <c r="AB19" s="1243"/>
      <c r="AC19" s="1243"/>
      <c r="AD19" s="1243"/>
      <c r="AE19" s="1244"/>
      <c r="AF19" s="424"/>
      <c r="AG19" s="424"/>
      <c r="AH19" s="424"/>
    </row>
    <row r="20" spans="1:34" ht="24" customHeight="1">
      <c r="A20" s="452"/>
      <c r="B20" s="1223" t="s">
        <v>760</v>
      </c>
      <c r="C20" s="1223"/>
      <c r="D20" s="1223"/>
      <c r="E20" s="1223"/>
      <c r="F20" s="1223"/>
      <c r="G20" s="1223"/>
      <c r="H20" s="1223"/>
      <c r="I20" s="1223"/>
      <c r="J20" s="1223"/>
      <c r="K20" s="1223"/>
      <c r="L20" s="451"/>
      <c r="M20" s="451"/>
      <c r="N20" s="451"/>
      <c r="O20" s="451"/>
      <c r="P20" s="451"/>
      <c r="Q20" s="451"/>
      <c r="R20" s="451"/>
      <c r="S20" s="451"/>
      <c r="T20" s="451"/>
      <c r="U20" s="451"/>
      <c r="V20" s="451"/>
      <c r="W20" s="451"/>
      <c r="X20" s="451"/>
      <c r="Y20" s="451"/>
      <c r="Z20" s="451"/>
      <c r="AA20" s="451"/>
      <c r="AB20" s="451"/>
      <c r="AC20" s="451"/>
      <c r="AD20" s="451"/>
      <c r="AE20" s="453"/>
      <c r="AF20" s="451"/>
      <c r="AG20" s="451"/>
      <c r="AH20" s="451"/>
    </row>
    <row r="21" spans="1:34" ht="24" customHeight="1">
      <c r="A21" s="445"/>
      <c r="B21" s="1226" t="s">
        <v>758</v>
      </c>
      <c r="C21" s="1226"/>
      <c r="D21" s="1226"/>
      <c r="E21" s="1226"/>
      <c r="F21" s="1226"/>
      <c r="G21" s="1226"/>
      <c r="H21" s="1226"/>
      <c r="I21" s="1226"/>
      <c r="J21" s="454" t="s">
        <v>751</v>
      </c>
      <c r="K21" s="1248"/>
      <c r="L21" s="1248"/>
      <c r="M21" s="406" t="s">
        <v>750</v>
      </c>
      <c r="N21" s="1225" t="s">
        <v>757</v>
      </c>
      <c r="O21" s="1225"/>
      <c r="P21" s="1225"/>
      <c r="Q21" s="1225"/>
      <c r="R21" s="406" t="s">
        <v>756</v>
      </c>
      <c r="S21" s="1225"/>
      <c r="T21" s="1225"/>
      <c r="U21" s="1225"/>
      <c r="V21" s="406" t="s">
        <v>750</v>
      </c>
      <c r="W21" s="1225" t="s">
        <v>755</v>
      </c>
      <c r="X21" s="1225"/>
      <c r="Y21" s="1225"/>
      <c r="Z21" s="1225"/>
      <c r="AA21" s="1249"/>
      <c r="AB21" s="1249"/>
      <c r="AC21" s="1249"/>
      <c r="AD21" s="1249"/>
      <c r="AE21" s="453" t="s">
        <v>748</v>
      </c>
      <c r="AF21" s="424"/>
      <c r="AG21" s="424"/>
      <c r="AH21" s="424"/>
    </row>
    <row r="22" spans="1:34" ht="24" customHeight="1">
      <c r="A22" s="452"/>
      <c r="B22" s="1223" t="s">
        <v>754</v>
      </c>
      <c r="C22" s="1223"/>
      <c r="D22" s="1223"/>
      <c r="E22" s="1223"/>
      <c r="F22" s="1223"/>
      <c r="G22" s="1223"/>
      <c r="H22" s="1223"/>
      <c r="I22" s="1223"/>
      <c r="J22" s="1223"/>
      <c r="K22" s="1223"/>
      <c r="L22" s="1223"/>
      <c r="M22" s="1223"/>
      <c r="N22" s="1223"/>
      <c r="O22" s="1223"/>
      <c r="P22" s="1223"/>
      <c r="Q22" s="1223"/>
      <c r="R22" s="1223"/>
      <c r="S22" s="1223"/>
      <c r="T22" s="1223"/>
      <c r="U22" s="1223"/>
      <c r="V22" s="1223"/>
      <c r="W22" s="1223"/>
      <c r="X22" s="1223"/>
      <c r="Y22" s="1223"/>
      <c r="Z22" s="1223"/>
      <c r="AA22" s="1223"/>
      <c r="AB22" s="1223"/>
      <c r="AC22" s="1223"/>
      <c r="AD22" s="1223"/>
      <c r="AE22" s="1224"/>
      <c r="AF22" s="451"/>
      <c r="AG22" s="451"/>
      <c r="AH22" s="451"/>
    </row>
    <row r="23" spans="1:34" ht="24" customHeight="1">
      <c r="A23" s="452"/>
      <c r="B23" s="1223" t="s">
        <v>753</v>
      </c>
      <c r="C23" s="1223"/>
      <c r="D23" s="1223"/>
      <c r="E23" s="1223"/>
      <c r="F23" s="1223"/>
      <c r="G23" s="1223"/>
      <c r="H23" s="1223"/>
      <c r="I23" s="1223"/>
      <c r="J23" s="454" t="s">
        <v>751</v>
      </c>
      <c r="K23" s="1248"/>
      <c r="L23" s="1248"/>
      <c r="M23" s="406" t="s">
        <v>750</v>
      </c>
      <c r="N23" s="1225" t="s">
        <v>752</v>
      </c>
      <c r="O23" s="1225"/>
      <c r="P23" s="1225"/>
      <c r="Q23" s="1225"/>
      <c r="R23" s="406" t="s">
        <v>751</v>
      </c>
      <c r="S23" s="1225"/>
      <c r="T23" s="1225"/>
      <c r="U23" s="1225"/>
      <c r="V23" s="406" t="s">
        <v>750</v>
      </c>
      <c r="W23" s="1225" t="s">
        <v>749</v>
      </c>
      <c r="X23" s="1225"/>
      <c r="Y23" s="1225"/>
      <c r="Z23" s="1225"/>
      <c r="AA23" s="1249"/>
      <c r="AB23" s="1249"/>
      <c r="AC23" s="1249"/>
      <c r="AD23" s="1249"/>
      <c r="AE23" s="453" t="s">
        <v>748</v>
      </c>
      <c r="AF23" s="451"/>
      <c r="AG23" s="451"/>
      <c r="AH23" s="451"/>
    </row>
    <row r="24" spans="1:34" ht="24" customHeight="1">
      <c r="A24" s="452"/>
      <c r="B24" s="451"/>
      <c r="C24" s="451"/>
      <c r="D24" s="451"/>
      <c r="E24" s="451"/>
      <c r="F24" s="451"/>
      <c r="G24" s="451"/>
      <c r="H24" s="451"/>
      <c r="I24" s="451"/>
      <c r="J24" s="1223"/>
      <c r="K24" s="1223"/>
      <c r="L24" s="1223"/>
      <c r="M24" s="1223"/>
      <c r="N24" s="1223"/>
      <c r="O24" s="1223"/>
      <c r="P24" s="1223"/>
      <c r="Q24" s="1223"/>
      <c r="R24" s="1223"/>
      <c r="S24" s="1223"/>
      <c r="T24" s="1223"/>
      <c r="U24" s="1223"/>
      <c r="V24" s="1223"/>
      <c r="W24" s="1223"/>
      <c r="X24" s="1223"/>
      <c r="Y24" s="1223"/>
      <c r="Z24" s="1223"/>
      <c r="AA24" s="1223"/>
      <c r="AB24" s="1223"/>
      <c r="AC24" s="1223"/>
      <c r="AD24" s="1223"/>
      <c r="AE24" s="1224"/>
      <c r="AF24" s="451"/>
      <c r="AG24" s="451"/>
      <c r="AH24" s="451"/>
    </row>
    <row r="25" spans="1:34" ht="24" customHeight="1">
      <c r="A25" s="452"/>
      <c r="B25" s="1223" t="s">
        <v>747</v>
      </c>
      <c r="C25" s="1223"/>
      <c r="D25" s="1223"/>
      <c r="E25" s="1223"/>
      <c r="F25" s="1223"/>
      <c r="G25" s="1223"/>
      <c r="H25" s="1223"/>
      <c r="I25" s="1223"/>
      <c r="J25" s="1225"/>
      <c r="K25" s="1225"/>
      <c r="L25" s="1225"/>
      <c r="M25" s="1225"/>
      <c r="N25" s="1225"/>
      <c r="O25" s="1225"/>
      <c r="P25" s="451"/>
      <c r="Q25" s="451"/>
      <c r="R25" s="451"/>
      <c r="S25" s="451"/>
      <c r="T25" s="451"/>
      <c r="U25" s="451"/>
      <c r="V25" s="451"/>
      <c r="W25" s="451"/>
      <c r="X25" s="451"/>
      <c r="Y25" s="451"/>
      <c r="Z25" s="451"/>
      <c r="AA25" s="451"/>
      <c r="AB25" s="451"/>
      <c r="AC25" s="451"/>
      <c r="AD25" s="451"/>
      <c r="AE25" s="453"/>
      <c r="AF25" s="451"/>
      <c r="AG25" s="451"/>
      <c r="AH25" s="451"/>
    </row>
    <row r="26" spans="1:34" ht="24" customHeight="1">
      <c r="A26" s="452"/>
      <c r="B26" s="1223" t="s">
        <v>746</v>
      </c>
      <c r="C26" s="1223"/>
      <c r="D26" s="1223"/>
      <c r="E26" s="1223"/>
      <c r="F26" s="1223"/>
      <c r="G26" s="1223"/>
      <c r="H26" s="1223"/>
      <c r="I26" s="1223"/>
      <c r="J26" s="1223"/>
      <c r="K26" s="1223"/>
      <c r="L26" s="1223"/>
      <c r="M26" s="1223"/>
      <c r="N26" s="1223"/>
      <c r="O26" s="1223"/>
      <c r="P26" s="1223"/>
      <c r="Q26" s="1223"/>
      <c r="R26" s="1223"/>
      <c r="S26" s="1223"/>
      <c r="T26" s="1223"/>
      <c r="U26" s="1223"/>
      <c r="V26" s="1223"/>
      <c r="W26" s="1223"/>
      <c r="X26" s="1223"/>
      <c r="Y26" s="1223"/>
      <c r="Z26" s="1223"/>
      <c r="AA26" s="1223"/>
      <c r="AB26" s="1223"/>
      <c r="AC26" s="1223"/>
      <c r="AD26" s="1223"/>
      <c r="AE26" s="1224"/>
      <c r="AF26" s="451"/>
      <c r="AG26" s="451"/>
      <c r="AH26" s="451"/>
    </row>
    <row r="27" spans="1:34" ht="24" customHeight="1">
      <c r="A27" s="450"/>
      <c r="B27" s="1226" t="s">
        <v>745</v>
      </c>
      <c r="C27" s="1226"/>
      <c r="D27" s="1226"/>
      <c r="E27" s="1226"/>
      <c r="F27" s="1226"/>
      <c r="G27" s="1226"/>
      <c r="H27" s="1226"/>
      <c r="I27" s="1226"/>
      <c r="J27" s="1226"/>
      <c r="K27" s="1226"/>
      <c r="L27" s="1226"/>
      <c r="M27" s="1226"/>
      <c r="N27" s="1226"/>
      <c r="O27" s="1226"/>
      <c r="P27" s="1226"/>
      <c r="Q27" s="1226"/>
      <c r="R27" s="1226"/>
      <c r="S27" s="1226"/>
      <c r="T27" s="1226"/>
      <c r="U27" s="1226"/>
      <c r="V27" s="1226"/>
      <c r="W27" s="1226"/>
      <c r="X27" s="1226"/>
      <c r="Y27" s="1226"/>
      <c r="Z27" s="1226"/>
      <c r="AA27" s="1226"/>
      <c r="AB27" s="1226"/>
      <c r="AC27" s="1226"/>
      <c r="AD27" s="1226"/>
      <c r="AE27" s="1227"/>
      <c r="AF27" s="451"/>
      <c r="AG27" s="451"/>
      <c r="AH27" s="451"/>
    </row>
    <row r="28" spans="1:34" ht="24" customHeight="1">
      <c r="A28" s="450"/>
      <c r="B28" s="1226" t="s">
        <v>744</v>
      </c>
      <c r="C28" s="1226"/>
      <c r="D28" s="1226"/>
      <c r="E28" s="1226"/>
      <c r="F28" s="1226"/>
      <c r="G28" s="1226"/>
      <c r="H28" s="1226"/>
      <c r="I28" s="1226"/>
      <c r="J28" s="1226"/>
      <c r="K28" s="1226"/>
      <c r="L28" s="1226"/>
      <c r="M28" s="1226"/>
      <c r="N28" s="1226"/>
      <c r="O28" s="1226"/>
      <c r="P28" s="1226"/>
      <c r="Q28" s="1226"/>
      <c r="R28" s="1226"/>
      <c r="S28" s="1226"/>
      <c r="T28" s="1226"/>
      <c r="U28" s="1226"/>
      <c r="V28" s="1226"/>
      <c r="W28" s="1226"/>
      <c r="X28" s="1226"/>
      <c r="Y28" s="1226"/>
      <c r="Z28" s="1226"/>
      <c r="AA28" s="1226"/>
      <c r="AB28" s="1226"/>
      <c r="AC28" s="1226"/>
      <c r="AD28" s="1226"/>
      <c r="AE28" s="1227"/>
      <c r="AF28" s="424"/>
      <c r="AG28" s="424"/>
      <c r="AH28" s="424"/>
    </row>
    <row r="29" spans="1:34" ht="24" customHeight="1">
      <c r="A29" s="452"/>
      <c r="B29" s="451"/>
      <c r="C29" s="451"/>
      <c r="D29" s="451"/>
      <c r="E29" s="451"/>
      <c r="F29" s="451"/>
      <c r="G29" s="451"/>
      <c r="H29" s="451"/>
      <c r="I29" s="451"/>
      <c r="J29" s="451"/>
      <c r="K29" s="451"/>
      <c r="L29" s="451"/>
      <c r="M29" s="451"/>
      <c r="N29" s="451"/>
      <c r="O29" s="451"/>
      <c r="P29" s="451"/>
      <c r="Q29" s="451"/>
      <c r="R29" s="451"/>
      <c r="S29" s="451"/>
      <c r="T29" s="451"/>
      <c r="U29" s="451"/>
      <c r="V29" s="451"/>
      <c r="W29" s="451"/>
      <c r="X29" s="451"/>
      <c r="Y29" s="451"/>
      <c r="Z29" s="451"/>
      <c r="AA29" s="451"/>
      <c r="AB29" s="451"/>
      <c r="AC29" s="451"/>
      <c r="AD29" s="451"/>
      <c r="AE29" s="453"/>
      <c r="AF29" s="451"/>
      <c r="AG29" s="451"/>
      <c r="AH29" s="451"/>
    </row>
    <row r="30" spans="1:34" ht="24" customHeight="1">
      <c r="A30" s="452"/>
      <c r="B30" s="1223" t="s">
        <v>759</v>
      </c>
      <c r="C30" s="1223"/>
      <c r="D30" s="1223"/>
      <c r="E30" s="1223"/>
      <c r="F30" s="1223"/>
      <c r="G30" s="1223"/>
      <c r="H30" s="1223"/>
      <c r="I30" s="1223"/>
      <c r="J30" s="1223"/>
      <c r="K30" s="1223"/>
      <c r="L30" s="451"/>
      <c r="M30" s="451"/>
      <c r="N30" s="451"/>
      <c r="O30" s="451"/>
      <c r="P30" s="451"/>
      <c r="Q30" s="451"/>
      <c r="R30" s="451"/>
      <c r="S30" s="451"/>
      <c r="T30" s="451"/>
      <c r="U30" s="451"/>
      <c r="V30" s="451"/>
      <c r="W30" s="451"/>
      <c r="X30" s="451"/>
      <c r="Y30" s="451"/>
      <c r="Z30" s="451"/>
      <c r="AA30" s="451"/>
      <c r="AB30" s="451"/>
      <c r="AC30" s="451"/>
      <c r="AD30" s="451"/>
      <c r="AE30" s="453"/>
      <c r="AF30" s="451"/>
      <c r="AG30" s="451"/>
      <c r="AH30" s="451"/>
    </row>
    <row r="31" spans="1:34" ht="24" customHeight="1">
      <c r="A31" s="445"/>
      <c r="B31" s="1226" t="s">
        <v>758</v>
      </c>
      <c r="C31" s="1226"/>
      <c r="D31" s="1226"/>
      <c r="E31" s="1226"/>
      <c r="F31" s="1226"/>
      <c r="G31" s="1226"/>
      <c r="H31" s="1226"/>
      <c r="I31" s="1226"/>
      <c r="J31" s="454" t="s">
        <v>751</v>
      </c>
      <c r="K31" s="1248"/>
      <c r="L31" s="1248"/>
      <c r="M31" s="406" t="s">
        <v>750</v>
      </c>
      <c r="N31" s="1225" t="s">
        <v>757</v>
      </c>
      <c r="O31" s="1225"/>
      <c r="P31" s="1225"/>
      <c r="Q31" s="1225"/>
      <c r="R31" s="406" t="s">
        <v>756</v>
      </c>
      <c r="S31" s="1225"/>
      <c r="T31" s="1225"/>
      <c r="U31" s="1225"/>
      <c r="V31" s="406" t="s">
        <v>750</v>
      </c>
      <c r="W31" s="1225" t="s">
        <v>755</v>
      </c>
      <c r="X31" s="1225"/>
      <c r="Y31" s="1225"/>
      <c r="Z31" s="1225"/>
      <c r="AA31" s="1249"/>
      <c r="AB31" s="1249"/>
      <c r="AC31" s="1249"/>
      <c r="AD31" s="1249"/>
      <c r="AE31" s="453" t="s">
        <v>748</v>
      </c>
      <c r="AF31" s="424"/>
      <c r="AG31" s="424"/>
      <c r="AH31" s="424"/>
    </row>
    <row r="32" spans="1:34" ht="24" customHeight="1">
      <c r="A32" s="452"/>
      <c r="B32" s="1223" t="s">
        <v>754</v>
      </c>
      <c r="C32" s="1223"/>
      <c r="D32" s="1223"/>
      <c r="E32" s="1223"/>
      <c r="F32" s="1223"/>
      <c r="G32" s="1223"/>
      <c r="H32" s="1223"/>
      <c r="I32" s="1223"/>
      <c r="J32" s="1223"/>
      <c r="K32" s="1223"/>
      <c r="L32" s="1223"/>
      <c r="M32" s="1223"/>
      <c r="N32" s="1223"/>
      <c r="O32" s="1223"/>
      <c r="P32" s="1223"/>
      <c r="Q32" s="1223"/>
      <c r="R32" s="1223"/>
      <c r="S32" s="1223"/>
      <c r="T32" s="1223"/>
      <c r="U32" s="1223"/>
      <c r="V32" s="1223"/>
      <c r="W32" s="1223"/>
      <c r="X32" s="1223"/>
      <c r="Y32" s="1223"/>
      <c r="Z32" s="1223"/>
      <c r="AA32" s="1223"/>
      <c r="AB32" s="1223"/>
      <c r="AC32" s="1223"/>
      <c r="AD32" s="1223"/>
      <c r="AE32" s="1224"/>
      <c r="AF32" s="451"/>
      <c r="AG32" s="451"/>
      <c r="AH32" s="451"/>
    </row>
    <row r="33" spans="1:34" ht="24" customHeight="1">
      <c r="A33" s="452"/>
      <c r="B33" s="1223" t="s">
        <v>753</v>
      </c>
      <c r="C33" s="1223"/>
      <c r="D33" s="1223"/>
      <c r="E33" s="1223"/>
      <c r="F33" s="1223"/>
      <c r="G33" s="1223"/>
      <c r="H33" s="1223"/>
      <c r="I33" s="1223"/>
      <c r="J33" s="454" t="s">
        <v>751</v>
      </c>
      <c r="K33" s="1248"/>
      <c r="L33" s="1248"/>
      <c r="M33" s="406" t="s">
        <v>750</v>
      </c>
      <c r="N33" s="1225" t="s">
        <v>752</v>
      </c>
      <c r="O33" s="1225"/>
      <c r="P33" s="1225"/>
      <c r="Q33" s="1225"/>
      <c r="R33" s="406" t="s">
        <v>751</v>
      </c>
      <c r="S33" s="1225"/>
      <c r="T33" s="1225"/>
      <c r="U33" s="1225"/>
      <c r="V33" s="406" t="s">
        <v>750</v>
      </c>
      <c r="W33" s="1225" t="s">
        <v>749</v>
      </c>
      <c r="X33" s="1225"/>
      <c r="Y33" s="1225"/>
      <c r="Z33" s="1225"/>
      <c r="AA33" s="1249"/>
      <c r="AB33" s="1249"/>
      <c r="AC33" s="1249"/>
      <c r="AD33" s="1249"/>
      <c r="AE33" s="453" t="s">
        <v>748</v>
      </c>
      <c r="AF33" s="451"/>
      <c r="AG33" s="451"/>
      <c r="AH33" s="451"/>
    </row>
    <row r="34" spans="1:34" ht="24" customHeight="1">
      <c r="A34" s="452"/>
      <c r="B34" s="451"/>
      <c r="C34" s="451"/>
      <c r="D34" s="451"/>
      <c r="E34" s="451"/>
      <c r="F34" s="451"/>
      <c r="G34" s="451"/>
      <c r="H34" s="451"/>
      <c r="I34" s="451"/>
      <c r="J34" s="1223"/>
      <c r="K34" s="1223"/>
      <c r="L34" s="1223"/>
      <c r="M34" s="1223"/>
      <c r="N34" s="1223"/>
      <c r="O34" s="1223"/>
      <c r="P34" s="1223"/>
      <c r="Q34" s="1223"/>
      <c r="R34" s="1223"/>
      <c r="S34" s="1223"/>
      <c r="T34" s="1223"/>
      <c r="U34" s="1223"/>
      <c r="V34" s="1223"/>
      <c r="W34" s="1223"/>
      <c r="X34" s="1223"/>
      <c r="Y34" s="1223"/>
      <c r="Z34" s="1223"/>
      <c r="AA34" s="1223"/>
      <c r="AB34" s="1223"/>
      <c r="AC34" s="1223"/>
      <c r="AD34" s="1223"/>
      <c r="AE34" s="1224"/>
      <c r="AF34" s="451"/>
      <c r="AG34" s="451"/>
      <c r="AH34" s="451"/>
    </row>
    <row r="35" spans="1:34" ht="24" customHeight="1">
      <c r="A35" s="452"/>
      <c r="B35" s="1223" t="s">
        <v>747</v>
      </c>
      <c r="C35" s="1223"/>
      <c r="D35" s="1223"/>
      <c r="E35" s="1223"/>
      <c r="F35" s="1223"/>
      <c r="G35" s="1223"/>
      <c r="H35" s="1223"/>
      <c r="I35" s="1223"/>
      <c r="J35" s="1225"/>
      <c r="K35" s="1225"/>
      <c r="L35" s="1225"/>
      <c r="M35" s="1225"/>
      <c r="N35" s="1225"/>
      <c r="O35" s="1225"/>
      <c r="P35" s="451"/>
      <c r="Q35" s="451"/>
      <c r="R35" s="451"/>
      <c r="S35" s="451"/>
      <c r="T35" s="451"/>
      <c r="U35" s="451"/>
      <c r="V35" s="451"/>
      <c r="W35" s="451"/>
      <c r="X35" s="451"/>
      <c r="Y35" s="451"/>
      <c r="Z35" s="451"/>
      <c r="AA35" s="451"/>
      <c r="AB35" s="451"/>
      <c r="AC35" s="451"/>
      <c r="AD35" s="451"/>
      <c r="AE35" s="453"/>
      <c r="AF35" s="451"/>
      <c r="AG35" s="451"/>
      <c r="AH35" s="451"/>
    </row>
    <row r="36" spans="1:34" ht="24" customHeight="1">
      <c r="A36" s="452"/>
      <c r="B36" s="1223" t="s">
        <v>746</v>
      </c>
      <c r="C36" s="1223"/>
      <c r="D36" s="1223"/>
      <c r="E36" s="1223"/>
      <c r="F36" s="1223"/>
      <c r="G36" s="1223"/>
      <c r="H36" s="1223"/>
      <c r="I36" s="1223"/>
      <c r="J36" s="1223"/>
      <c r="K36" s="1223"/>
      <c r="L36" s="1223"/>
      <c r="M36" s="1223"/>
      <c r="N36" s="1223"/>
      <c r="O36" s="1223"/>
      <c r="P36" s="1223"/>
      <c r="Q36" s="1223"/>
      <c r="R36" s="1223"/>
      <c r="S36" s="1223"/>
      <c r="T36" s="1223"/>
      <c r="U36" s="1223"/>
      <c r="V36" s="1223"/>
      <c r="W36" s="1223"/>
      <c r="X36" s="1223"/>
      <c r="Y36" s="1223"/>
      <c r="Z36" s="1223"/>
      <c r="AA36" s="1223"/>
      <c r="AB36" s="1223"/>
      <c r="AC36" s="1223"/>
      <c r="AD36" s="1223"/>
      <c r="AE36" s="1224"/>
      <c r="AF36" s="451"/>
      <c r="AG36" s="451"/>
      <c r="AH36" s="451"/>
    </row>
    <row r="37" spans="1:34" ht="24" customHeight="1">
      <c r="A37" s="450"/>
      <c r="B37" s="1226" t="s">
        <v>745</v>
      </c>
      <c r="C37" s="1226"/>
      <c r="D37" s="1226"/>
      <c r="E37" s="1226"/>
      <c r="F37" s="1226"/>
      <c r="G37" s="1226"/>
      <c r="H37" s="1226"/>
      <c r="I37" s="1226"/>
      <c r="J37" s="1226"/>
      <c r="K37" s="1226"/>
      <c r="L37" s="1226"/>
      <c r="M37" s="1226"/>
      <c r="N37" s="1226"/>
      <c r="O37" s="1226"/>
      <c r="P37" s="1226"/>
      <c r="Q37" s="1226"/>
      <c r="R37" s="1226"/>
      <c r="S37" s="1226"/>
      <c r="T37" s="1226"/>
      <c r="U37" s="1226"/>
      <c r="V37" s="1226"/>
      <c r="W37" s="1226"/>
      <c r="X37" s="1226"/>
      <c r="Y37" s="1226"/>
      <c r="Z37" s="1226"/>
      <c r="AA37" s="1226"/>
      <c r="AB37" s="1226"/>
      <c r="AC37" s="1226"/>
      <c r="AD37" s="1226"/>
      <c r="AE37" s="1227"/>
      <c r="AF37" s="451"/>
      <c r="AG37" s="451"/>
      <c r="AH37" s="451"/>
    </row>
    <row r="38" spans="1:34" ht="24" customHeight="1">
      <c r="A38" s="450"/>
      <c r="B38" s="1226" t="s">
        <v>744</v>
      </c>
      <c r="C38" s="1226"/>
      <c r="D38" s="1226"/>
      <c r="E38" s="1226"/>
      <c r="F38" s="1226"/>
      <c r="G38" s="1226"/>
      <c r="H38" s="1226"/>
      <c r="I38" s="1226"/>
      <c r="J38" s="1226"/>
      <c r="K38" s="1226"/>
      <c r="L38" s="1226"/>
      <c r="M38" s="1226"/>
      <c r="N38" s="1226"/>
      <c r="O38" s="1226"/>
      <c r="P38" s="1226"/>
      <c r="Q38" s="1226"/>
      <c r="R38" s="1226"/>
      <c r="S38" s="1226"/>
      <c r="T38" s="1226"/>
      <c r="U38" s="1226"/>
      <c r="V38" s="1226"/>
      <c r="W38" s="1226"/>
      <c r="X38" s="1226"/>
      <c r="Y38" s="1226"/>
      <c r="Z38" s="1226"/>
      <c r="AA38" s="1226"/>
      <c r="AB38" s="1226"/>
      <c r="AC38" s="1226"/>
      <c r="AD38" s="1226"/>
      <c r="AE38" s="1227"/>
      <c r="AF38" s="424"/>
      <c r="AG38" s="424"/>
      <c r="AH38" s="424"/>
    </row>
    <row r="39" spans="1:34" ht="24" customHeight="1">
      <c r="A39" s="458"/>
      <c r="B39" s="457"/>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456"/>
      <c r="AF39" s="451"/>
      <c r="AG39" s="451"/>
      <c r="AH39" s="451"/>
    </row>
    <row r="40" spans="1:34" ht="24" customHeight="1">
      <c r="A40" s="460"/>
      <c r="B40" s="1243" t="s">
        <v>758</v>
      </c>
      <c r="C40" s="1243"/>
      <c r="D40" s="1243"/>
      <c r="E40" s="1243"/>
      <c r="F40" s="1243"/>
      <c r="G40" s="1243"/>
      <c r="H40" s="1243"/>
      <c r="I40" s="1243"/>
      <c r="J40" s="461" t="s">
        <v>751</v>
      </c>
      <c r="K40" s="1250"/>
      <c r="L40" s="1250"/>
      <c r="M40" s="462" t="s">
        <v>750</v>
      </c>
      <c r="N40" s="1251" t="s">
        <v>757</v>
      </c>
      <c r="O40" s="1251"/>
      <c r="P40" s="1251"/>
      <c r="Q40" s="1251"/>
      <c r="R40" s="462" t="s">
        <v>756</v>
      </c>
      <c r="S40" s="1251"/>
      <c r="T40" s="1251"/>
      <c r="U40" s="1251"/>
      <c r="V40" s="462" t="s">
        <v>750</v>
      </c>
      <c r="W40" s="1251" t="s">
        <v>755</v>
      </c>
      <c r="X40" s="1251"/>
      <c r="Y40" s="1251"/>
      <c r="Z40" s="1251"/>
      <c r="AA40" s="1252"/>
      <c r="AB40" s="1252"/>
      <c r="AC40" s="1252"/>
      <c r="AD40" s="1252"/>
      <c r="AE40" s="455" t="s">
        <v>748</v>
      </c>
      <c r="AF40" s="424"/>
      <c r="AG40" s="424"/>
      <c r="AH40" s="424"/>
    </row>
    <row r="41" spans="1:34" ht="24" customHeight="1">
      <c r="A41" s="452"/>
      <c r="B41" s="1223" t="s">
        <v>754</v>
      </c>
      <c r="C41" s="1223"/>
      <c r="D41" s="1223"/>
      <c r="E41" s="1223"/>
      <c r="F41" s="1223"/>
      <c r="G41" s="1223"/>
      <c r="H41" s="1223"/>
      <c r="I41" s="1223"/>
      <c r="J41" s="1223"/>
      <c r="K41" s="1223"/>
      <c r="L41" s="1223"/>
      <c r="M41" s="1223"/>
      <c r="N41" s="1223"/>
      <c r="O41" s="1223"/>
      <c r="P41" s="1223"/>
      <c r="Q41" s="1223"/>
      <c r="R41" s="1223"/>
      <c r="S41" s="1223"/>
      <c r="T41" s="1223"/>
      <c r="U41" s="1223"/>
      <c r="V41" s="1223"/>
      <c r="W41" s="1223"/>
      <c r="X41" s="1223"/>
      <c r="Y41" s="1223"/>
      <c r="Z41" s="1223"/>
      <c r="AA41" s="1223"/>
      <c r="AB41" s="1223"/>
      <c r="AC41" s="1223"/>
      <c r="AD41" s="1223"/>
      <c r="AE41" s="1224"/>
      <c r="AF41" s="451"/>
      <c r="AG41" s="451"/>
      <c r="AH41" s="451"/>
    </row>
    <row r="42" spans="1:34" ht="24" customHeight="1">
      <c r="A42" s="452"/>
      <c r="B42" s="1223" t="s">
        <v>753</v>
      </c>
      <c r="C42" s="1223"/>
      <c r="D42" s="1223"/>
      <c r="E42" s="1223"/>
      <c r="F42" s="1223"/>
      <c r="G42" s="1223"/>
      <c r="H42" s="1223"/>
      <c r="I42" s="1223"/>
      <c r="J42" s="454" t="s">
        <v>751</v>
      </c>
      <c r="K42" s="1248"/>
      <c r="L42" s="1248"/>
      <c r="M42" s="406" t="s">
        <v>750</v>
      </c>
      <c r="N42" s="1225" t="s">
        <v>752</v>
      </c>
      <c r="O42" s="1225"/>
      <c r="P42" s="1225"/>
      <c r="Q42" s="1225"/>
      <c r="R42" s="406" t="s">
        <v>751</v>
      </c>
      <c r="S42" s="1225"/>
      <c r="T42" s="1225"/>
      <c r="U42" s="1225"/>
      <c r="V42" s="406" t="s">
        <v>750</v>
      </c>
      <c r="W42" s="1225" t="s">
        <v>749</v>
      </c>
      <c r="X42" s="1225"/>
      <c r="Y42" s="1225"/>
      <c r="Z42" s="1225"/>
      <c r="AA42" s="1249"/>
      <c r="AB42" s="1249"/>
      <c r="AC42" s="1249"/>
      <c r="AD42" s="1249"/>
      <c r="AE42" s="453" t="s">
        <v>748</v>
      </c>
      <c r="AF42" s="451"/>
      <c r="AG42" s="451"/>
      <c r="AH42" s="451"/>
    </row>
    <row r="43" spans="1:34" ht="24" customHeight="1">
      <c r="A43" s="452"/>
      <c r="B43" s="451"/>
      <c r="C43" s="451"/>
      <c r="D43" s="451"/>
      <c r="E43" s="451"/>
      <c r="F43" s="451"/>
      <c r="G43" s="451"/>
      <c r="H43" s="451"/>
      <c r="I43" s="451"/>
      <c r="J43" s="1223"/>
      <c r="K43" s="1223"/>
      <c r="L43" s="1223"/>
      <c r="M43" s="1223"/>
      <c r="N43" s="1223"/>
      <c r="O43" s="1223"/>
      <c r="P43" s="1223"/>
      <c r="Q43" s="1223"/>
      <c r="R43" s="1223"/>
      <c r="S43" s="1223"/>
      <c r="T43" s="1223"/>
      <c r="U43" s="1223"/>
      <c r="V43" s="1223"/>
      <c r="W43" s="1223"/>
      <c r="X43" s="1223"/>
      <c r="Y43" s="1223"/>
      <c r="Z43" s="1223"/>
      <c r="AA43" s="1223"/>
      <c r="AB43" s="1223"/>
      <c r="AC43" s="1223"/>
      <c r="AD43" s="1223"/>
      <c r="AE43" s="1224"/>
      <c r="AF43" s="451"/>
      <c r="AG43" s="451"/>
      <c r="AH43" s="451"/>
    </row>
    <row r="44" spans="1:34" ht="24" customHeight="1">
      <c r="A44" s="452"/>
      <c r="B44" s="1223" t="s">
        <v>747</v>
      </c>
      <c r="C44" s="1223"/>
      <c r="D44" s="1223"/>
      <c r="E44" s="1223"/>
      <c r="F44" s="1223"/>
      <c r="G44" s="1223"/>
      <c r="H44" s="1223"/>
      <c r="I44" s="1223"/>
      <c r="J44" s="1225"/>
      <c r="K44" s="1225"/>
      <c r="L44" s="1225"/>
      <c r="M44" s="1225"/>
      <c r="N44" s="1225"/>
      <c r="O44" s="1225"/>
      <c r="P44" s="451"/>
      <c r="Q44" s="451"/>
      <c r="R44" s="451"/>
      <c r="S44" s="451"/>
      <c r="T44" s="451"/>
      <c r="U44" s="451"/>
      <c r="V44" s="451"/>
      <c r="W44" s="451"/>
      <c r="X44" s="451"/>
      <c r="Y44" s="451"/>
      <c r="Z44" s="451"/>
      <c r="AA44" s="451"/>
      <c r="AB44" s="451"/>
      <c r="AC44" s="451"/>
      <c r="AD44" s="451"/>
      <c r="AE44" s="453"/>
      <c r="AF44" s="451"/>
      <c r="AG44" s="451"/>
      <c r="AH44" s="451"/>
    </row>
    <row r="45" spans="1:34" ht="24" customHeight="1">
      <c r="A45" s="452"/>
      <c r="B45" s="1223" t="s">
        <v>746</v>
      </c>
      <c r="C45" s="1223"/>
      <c r="D45" s="1223"/>
      <c r="E45" s="1223"/>
      <c r="F45" s="1223"/>
      <c r="G45" s="1223"/>
      <c r="H45" s="1223"/>
      <c r="I45" s="1223"/>
      <c r="J45" s="1223"/>
      <c r="K45" s="1223"/>
      <c r="L45" s="1223"/>
      <c r="M45" s="1223"/>
      <c r="N45" s="1223"/>
      <c r="O45" s="1223"/>
      <c r="P45" s="1223"/>
      <c r="Q45" s="1223"/>
      <c r="R45" s="1223"/>
      <c r="S45" s="1223"/>
      <c r="T45" s="1223"/>
      <c r="U45" s="1223"/>
      <c r="V45" s="1223"/>
      <c r="W45" s="1223"/>
      <c r="X45" s="1223"/>
      <c r="Y45" s="1223"/>
      <c r="Z45" s="1223"/>
      <c r="AA45" s="1223"/>
      <c r="AB45" s="1223"/>
      <c r="AC45" s="1223"/>
      <c r="AD45" s="1223"/>
      <c r="AE45" s="1224"/>
      <c r="AF45" s="451"/>
      <c r="AG45" s="451"/>
      <c r="AH45" s="451"/>
    </row>
    <row r="46" spans="1:34" ht="24" customHeight="1">
      <c r="A46" s="450"/>
      <c r="B46" s="1226" t="s">
        <v>745</v>
      </c>
      <c r="C46" s="1226"/>
      <c r="D46" s="1226"/>
      <c r="E46" s="1226"/>
      <c r="F46" s="1226"/>
      <c r="G46" s="1226"/>
      <c r="H46" s="1226"/>
      <c r="I46" s="1226"/>
      <c r="J46" s="1226"/>
      <c r="K46" s="1226"/>
      <c r="L46" s="1226"/>
      <c r="M46" s="1226"/>
      <c r="N46" s="1226"/>
      <c r="O46" s="1226"/>
      <c r="P46" s="1226"/>
      <c r="Q46" s="1226"/>
      <c r="R46" s="1226"/>
      <c r="S46" s="1226"/>
      <c r="T46" s="1226"/>
      <c r="U46" s="1226"/>
      <c r="V46" s="1226"/>
      <c r="W46" s="1226"/>
      <c r="X46" s="1226"/>
      <c r="Y46" s="1226"/>
      <c r="Z46" s="1226"/>
      <c r="AA46" s="1226"/>
      <c r="AB46" s="1226"/>
      <c r="AC46" s="1226"/>
      <c r="AD46" s="1226"/>
      <c r="AE46" s="1227"/>
      <c r="AF46" s="451"/>
      <c r="AG46" s="451"/>
      <c r="AH46" s="451"/>
    </row>
    <row r="47" spans="1:34" ht="24" customHeight="1">
      <c r="A47" s="450"/>
      <c r="B47" s="1226" t="s">
        <v>744</v>
      </c>
      <c r="C47" s="1226"/>
      <c r="D47" s="1226"/>
      <c r="E47" s="1226"/>
      <c r="F47" s="1226"/>
      <c r="G47" s="1226"/>
      <c r="H47" s="1226"/>
      <c r="I47" s="1226"/>
      <c r="J47" s="1226"/>
      <c r="K47" s="1226"/>
      <c r="L47" s="1226"/>
      <c r="M47" s="1226"/>
      <c r="N47" s="1226"/>
      <c r="O47" s="1226"/>
      <c r="P47" s="1226"/>
      <c r="Q47" s="1226"/>
      <c r="R47" s="1226"/>
      <c r="S47" s="1226"/>
      <c r="T47" s="1226"/>
      <c r="U47" s="1226"/>
      <c r="V47" s="1226"/>
      <c r="W47" s="1226"/>
      <c r="X47" s="1226"/>
      <c r="Y47" s="1226"/>
      <c r="Z47" s="1226"/>
      <c r="AA47" s="1226"/>
      <c r="AB47" s="1226"/>
      <c r="AC47" s="1226"/>
      <c r="AD47" s="1226"/>
      <c r="AE47" s="1227"/>
      <c r="AF47" s="424"/>
      <c r="AG47" s="424"/>
      <c r="AH47" s="424"/>
    </row>
    <row r="48" spans="1:34" ht="24" customHeight="1">
      <c r="A48" s="452"/>
      <c r="B48" s="451"/>
      <c r="C48" s="451"/>
      <c r="D48" s="451"/>
      <c r="E48" s="451"/>
      <c r="F48" s="451"/>
      <c r="G48" s="451"/>
      <c r="H48" s="451"/>
      <c r="I48" s="451"/>
      <c r="J48" s="451"/>
      <c r="K48" s="451"/>
      <c r="L48" s="451"/>
      <c r="M48" s="451"/>
      <c r="N48" s="451"/>
      <c r="O48" s="451"/>
      <c r="P48" s="451"/>
      <c r="Q48" s="451"/>
      <c r="R48" s="451"/>
      <c r="S48" s="451"/>
      <c r="T48" s="451"/>
      <c r="U48" s="451"/>
      <c r="V48" s="451"/>
      <c r="W48" s="451"/>
      <c r="X48" s="451"/>
      <c r="Y48" s="451"/>
      <c r="Z48" s="451"/>
      <c r="AA48" s="451"/>
      <c r="AB48" s="451"/>
      <c r="AC48" s="451"/>
      <c r="AD48" s="451"/>
      <c r="AE48" s="453"/>
      <c r="AF48" s="451"/>
      <c r="AG48" s="451"/>
      <c r="AH48" s="451"/>
    </row>
    <row r="49" spans="1:34" ht="24" customHeight="1">
      <c r="A49" s="445"/>
      <c r="B49" s="1226" t="s">
        <v>758</v>
      </c>
      <c r="C49" s="1226"/>
      <c r="D49" s="1226"/>
      <c r="E49" s="1226"/>
      <c r="F49" s="1226"/>
      <c r="G49" s="1226"/>
      <c r="H49" s="1226"/>
      <c r="I49" s="1226"/>
      <c r="J49" s="454" t="s">
        <v>751</v>
      </c>
      <c r="K49" s="1248"/>
      <c r="L49" s="1248"/>
      <c r="M49" s="406" t="s">
        <v>750</v>
      </c>
      <c r="N49" s="1225" t="s">
        <v>757</v>
      </c>
      <c r="O49" s="1225"/>
      <c r="P49" s="1225"/>
      <c r="Q49" s="1225"/>
      <c r="R49" s="406" t="s">
        <v>756</v>
      </c>
      <c r="S49" s="1225"/>
      <c r="T49" s="1225"/>
      <c r="U49" s="1225"/>
      <c r="V49" s="406" t="s">
        <v>750</v>
      </c>
      <c r="W49" s="1225" t="s">
        <v>755</v>
      </c>
      <c r="X49" s="1225"/>
      <c r="Y49" s="1225"/>
      <c r="Z49" s="1225"/>
      <c r="AA49" s="1249"/>
      <c r="AB49" s="1249"/>
      <c r="AC49" s="1249"/>
      <c r="AD49" s="1249"/>
      <c r="AE49" s="453" t="s">
        <v>748</v>
      </c>
      <c r="AF49" s="424"/>
      <c r="AG49" s="424"/>
      <c r="AH49" s="424"/>
    </row>
    <row r="50" spans="1:34" ht="24" customHeight="1">
      <c r="A50" s="452"/>
      <c r="B50" s="1223" t="s">
        <v>754</v>
      </c>
      <c r="C50" s="1223"/>
      <c r="D50" s="1223"/>
      <c r="E50" s="1223"/>
      <c r="F50" s="1223"/>
      <c r="G50" s="1223"/>
      <c r="H50" s="1223"/>
      <c r="I50" s="1223"/>
      <c r="J50" s="1223"/>
      <c r="K50" s="1223"/>
      <c r="L50" s="1223"/>
      <c r="M50" s="1223"/>
      <c r="N50" s="1223"/>
      <c r="O50" s="1223"/>
      <c r="P50" s="1223"/>
      <c r="Q50" s="1223"/>
      <c r="R50" s="1223"/>
      <c r="S50" s="1223"/>
      <c r="T50" s="1223"/>
      <c r="U50" s="1223"/>
      <c r="V50" s="1223"/>
      <c r="W50" s="1223"/>
      <c r="X50" s="1223"/>
      <c r="Y50" s="1223"/>
      <c r="Z50" s="1223"/>
      <c r="AA50" s="1223"/>
      <c r="AB50" s="1223"/>
      <c r="AC50" s="1223"/>
      <c r="AD50" s="1223"/>
      <c r="AE50" s="1224"/>
      <c r="AF50" s="451"/>
      <c r="AG50" s="451"/>
      <c r="AH50" s="451"/>
    </row>
    <row r="51" spans="1:34" ht="24" customHeight="1">
      <c r="A51" s="452"/>
      <c r="B51" s="1223" t="s">
        <v>753</v>
      </c>
      <c r="C51" s="1223"/>
      <c r="D51" s="1223"/>
      <c r="E51" s="1223"/>
      <c r="F51" s="1223"/>
      <c r="G51" s="1223"/>
      <c r="H51" s="1223"/>
      <c r="I51" s="1223"/>
      <c r="J51" s="454" t="s">
        <v>751</v>
      </c>
      <c r="K51" s="1248"/>
      <c r="L51" s="1248"/>
      <c r="M51" s="406" t="s">
        <v>750</v>
      </c>
      <c r="N51" s="1225" t="s">
        <v>752</v>
      </c>
      <c r="O51" s="1225"/>
      <c r="P51" s="1225"/>
      <c r="Q51" s="1225"/>
      <c r="R51" s="406" t="s">
        <v>751</v>
      </c>
      <c r="S51" s="1225"/>
      <c r="T51" s="1225"/>
      <c r="U51" s="1225"/>
      <c r="V51" s="406" t="s">
        <v>750</v>
      </c>
      <c r="W51" s="1225" t="s">
        <v>749</v>
      </c>
      <c r="X51" s="1225"/>
      <c r="Y51" s="1225"/>
      <c r="Z51" s="1225"/>
      <c r="AA51" s="1249"/>
      <c r="AB51" s="1249"/>
      <c r="AC51" s="1249"/>
      <c r="AD51" s="1249"/>
      <c r="AE51" s="453" t="s">
        <v>748</v>
      </c>
      <c r="AF51" s="451"/>
      <c r="AG51" s="451"/>
      <c r="AH51" s="451"/>
    </row>
    <row r="52" spans="1:34" ht="24" customHeight="1">
      <c r="A52" s="452"/>
      <c r="B52" s="451"/>
      <c r="C52" s="451"/>
      <c r="D52" s="451"/>
      <c r="E52" s="451"/>
      <c r="F52" s="451"/>
      <c r="G52" s="451"/>
      <c r="H52" s="451"/>
      <c r="I52" s="451"/>
      <c r="J52" s="1223"/>
      <c r="K52" s="1223"/>
      <c r="L52" s="1223"/>
      <c r="M52" s="1223"/>
      <c r="N52" s="1223"/>
      <c r="O52" s="1223"/>
      <c r="P52" s="1223"/>
      <c r="Q52" s="1223"/>
      <c r="R52" s="1223"/>
      <c r="S52" s="1223"/>
      <c r="T52" s="1223"/>
      <c r="U52" s="1223"/>
      <c r="V52" s="1223"/>
      <c r="W52" s="1223"/>
      <c r="X52" s="1223"/>
      <c r="Y52" s="1223"/>
      <c r="Z52" s="1223"/>
      <c r="AA52" s="1223"/>
      <c r="AB52" s="1223"/>
      <c r="AC52" s="1223"/>
      <c r="AD52" s="1223"/>
      <c r="AE52" s="1224"/>
      <c r="AF52" s="451"/>
      <c r="AG52" s="451"/>
      <c r="AH52" s="451"/>
    </row>
    <row r="53" spans="1:34" ht="24" customHeight="1">
      <c r="A53" s="452"/>
      <c r="B53" s="1223" t="s">
        <v>747</v>
      </c>
      <c r="C53" s="1223"/>
      <c r="D53" s="1223"/>
      <c r="E53" s="1223"/>
      <c r="F53" s="1223"/>
      <c r="G53" s="1223"/>
      <c r="H53" s="1223"/>
      <c r="I53" s="1223"/>
      <c r="J53" s="1225"/>
      <c r="K53" s="1225"/>
      <c r="L53" s="1225"/>
      <c r="M53" s="1225"/>
      <c r="N53" s="1225"/>
      <c r="O53" s="1225"/>
      <c r="P53" s="451"/>
      <c r="Q53" s="451"/>
      <c r="R53" s="451"/>
      <c r="S53" s="451"/>
      <c r="T53" s="451"/>
      <c r="U53" s="451"/>
      <c r="V53" s="451"/>
      <c r="W53" s="451"/>
      <c r="X53" s="451"/>
      <c r="Y53" s="451"/>
      <c r="Z53" s="451"/>
      <c r="AA53" s="451"/>
      <c r="AB53" s="451"/>
      <c r="AC53" s="451"/>
      <c r="AD53" s="451"/>
      <c r="AE53" s="453"/>
      <c r="AF53" s="451"/>
      <c r="AG53" s="451"/>
      <c r="AH53" s="451"/>
    </row>
    <row r="54" spans="1:34" ht="24" customHeight="1">
      <c r="A54" s="452"/>
      <c r="B54" s="1223" t="s">
        <v>746</v>
      </c>
      <c r="C54" s="1223"/>
      <c r="D54" s="1223"/>
      <c r="E54" s="1223"/>
      <c r="F54" s="1223"/>
      <c r="G54" s="1223"/>
      <c r="H54" s="1223"/>
      <c r="I54" s="1223"/>
      <c r="J54" s="1223"/>
      <c r="K54" s="1223"/>
      <c r="L54" s="1223"/>
      <c r="M54" s="1223"/>
      <c r="N54" s="1223"/>
      <c r="O54" s="1223"/>
      <c r="P54" s="1223"/>
      <c r="Q54" s="1223"/>
      <c r="R54" s="1223"/>
      <c r="S54" s="1223"/>
      <c r="T54" s="1223"/>
      <c r="U54" s="1223"/>
      <c r="V54" s="1223"/>
      <c r="W54" s="1223"/>
      <c r="X54" s="1223"/>
      <c r="Y54" s="1223"/>
      <c r="Z54" s="1223"/>
      <c r="AA54" s="1223"/>
      <c r="AB54" s="1223"/>
      <c r="AC54" s="1223"/>
      <c r="AD54" s="1223"/>
      <c r="AE54" s="1224"/>
      <c r="AF54" s="451"/>
      <c r="AG54" s="451"/>
      <c r="AH54" s="451"/>
    </row>
    <row r="55" spans="1:34" ht="24" customHeight="1">
      <c r="A55" s="450"/>
      <c r="B55" s="1226" t="s">
        <v>745</v>
      </c>
      <c r="C55" s="1226"/>
      <c r="D55" s="1226"/>
      <c r="E55" s="1226"/>
      <c r="F55" s="1226"/>
      <c r="G55" s="1226"/>
      <c r="H55" s="1226"/>
      <c r="I55" s="1226"/>
      <c r="J55" s="1226"/>
      <c r="K55" s="1226"/>
      <c r="L55" s="1226"/>
      <c r="M55" s="1226"/>
      <c r="N55" s="1226"/>
      <c r="O55" s="1226"/>
      <c r="P55" s="1226"/>
      <c r="Q55" s="1226"/>
      <c r="R55" s="1226"/>
      <c r="S55" s="1226"/>
      <c r="T55" s="1226"/>
      <c r="U55" s="1226"/>
      <c r="V55" s="1226"/>
      <c r="W55" s="1226"/>
      <c r="X55" s="1226"/>
      <c r="Y55" s="1226"/>
      <c r="Z55" s="1226"/>
      <c r="AA55" s="1226"/>
      <c r="AB55" s="1226"/>
      <c r="AC55" s="1226"/>
      <c r="AD55" s="1226"/>
      <c r="AE55" s="1227"/>
      <c r="AF55" s="451"/>
      <c r="AG55" s="451"/>
      <c r="AH55" s="451"/>
    </row>
    <row r="56" spans="1:34" ht="24" customHeight="1">
      <c r="A56" s="463"/>
      <c r="B56" s="1245" t="s">
        <v>744</v>
      </c>
      <c r="C56" s="1245"/>
      <c r="D56" s="1245"/>
      <c r="E56" s="1245"/>
      <c r="F56" s="1245"/>
      <c r="G56" s="1245"/>
      <c r="H56" s="1245"/>
      <c r="I56" s="1245"/>
      <c r="J56" s="1245"/>
      <c r="K56" s="1245"/>
      <c r="L56" s="1245"/>
      <c r="M56" s="1245"/>
      <c r="N56" s="1245"/>
      <c r="O56" s="1245"/>
      <c r="P56" s="1245"/>
      <c r="Q56" s="1245"/>
      <c r="R56" s="1245"/>
      <c r="S56" s="1245"/>
      <c r="T56" s="1245"/>
      <c r="U56" s="1245"/>
      <c r="V56" s="1245"/>
      <c r="W56" s="1245"/>
      <c r="X56" s="1245"/>
      <c r="Y56" s="1245"/>
      <c r="Z56" s="1245"/>
      <c r="AA56" s="1245"/>
      <c r="AB56" s="1245"/>
      <c r="AC56" s="1245"/>
      <c r="AD56" s="1245"/>
      <c r="AE56" s="1246"/>
      <c r="AF56" s="424"/>
      <c r="AG56" s="424"/>
      <c r="AH56" s="424"/>
    </row>
    <row r="57" spans="1:34" ht="24" customHeight="1">
      <c r="A57" s="1242" t="s">
        <v>743</v>
      </c>
      <c r="B57" s="1243"/>
      <c r="C57" s="1243"/>
      <c r="D57" s="1243"/>
      <c r="E57" s="1243"/>
      <c r="F57" s="1243"/>
      <c r="G57" s="1243"/>
      <c r="H57" s="1243"/>
      <c r="I57" s="1243"/>
      <c r="J57" s="1243"/>
      <c r="K57" s="1243"/>
      <c r="L57" s="1243"/>
      <c r="M57" s="1243"/>
      <c r="N57" s="1243"/>
      <c r="O57" s="1243"/>
      <c r="P57" s="1243"/>
      <c r="Q57" s="1243"/>
      <c r="R57" s="1243"/>
      <c r="S57" s="1243"/>
      <c r="T57" s="1243"/>
      <c r="U57" s="1243"/>
      <c r="V57" s="1243"/>
      <c r="W57" s="1243"/>
      <c r="X57" s="1243"/>
      <c r="Y57" s="1243"/>
      <c r="Z57" s="1243"/>
      <c r="AA57" s="1243"/>
      <c r="AB57" s="1243"/>
      <c r="AC57" s="1243"/>
      <c r="AD57" s="1243"/>
      <c r="AE57" s="1244"/>
    </row>
    <row r="58" spans="1:34" ht="24" customHeight="1">
      <c r="A58" s="449"/>
      <c r="B58" s="448" t="s">
        <v>590</v>
      </c>
      <c r="C58" s="1222" t="s">
        <v>742</v>
      </c>
      <c r="D58" s="1222"/>
      <c r="E58" s="1222"/>
      <c r="F58" s="447" t="s">
        <v>359</v>
      </c>
      <c r="G58" s="1222"/>
      <c r="H58" s="1222"/>
      <c r="I58" s="1222"/>
      <c r="J58" s="1222"/>
      <c r="K58" s="1222"/>
      <c r="L58" s="1222"/>
      <c r="M58" s="1222"/>
      <c r="N58" s="1222"/>
      <c r="O58" s="1222"/>
      <c r="P58" s="1222"/>
      <c r="Q58" s="1222"/>
      <c r="R58" s="1222"/>
      <c r="S58" s="1222"/>
      <c r="T58" s="1222"/>
      <c r="U58" s="1222"/>
      <c r="V58" s="1222"/>
      <c r="W58" s="1222"/>
      <c r="X58" s="1222"/>
      <c r="Y58" s="1222"/>
      <c r="Z58" s="1222"/>
      <c r="AA58" s="1222"/>
      <c r="AB58" s="1222"/>
      <c r="AC58" s="1222"/>
      <c r="AD58" s="1222"/>
      <c r="AE58" s="446" t="s">
        <v>361</v>
      </c>
    </row>
    <row r="59" spans="1:34" ht="24" customHeight="1">
      <c r="A59" s="449"/>
      <c r="B59" s="448" t="s">
        <v>590</v>
      </c>
      <c r="C59" s="1222" t="s">
        <v>741</v>
      </c>
      <c r="D59" s="1222"/>
      <c r="E59" s="1222"/>
      <c r="F59" s="447" t="s">
        <v>359</v>
      </c>
      <c r="G59" s="1228"/>
      <c r="H59" s="1228"/>
      <c r="I59" s="1228"/>
      <c r="J59" s="1228"/>
      <c r="K59" s="1228"/>
      <c r="L59" s="1228"/>
      <c r="M59" s="1228"/>
      <c r="N59" s="1228"/>
      <c r="O59" s="1228"/>
      <c r="P59" s="1228"/>
      <c r="Q59" s="1228"/>
      <c r="R59" s="1228"/>
      <c r="S59" s="1228"/>
      <c r="T59" s="1228"/>
      <c r="U59" s="1228"/>
      <c r="V59" s="1228"/>
      <c r="W59" s="1228"/>
      <c r="X59" s="1228"/>
      <c r="Y59" s="1228"/>
      <c r="Z59" s="1228"/>
      <c r="AA59" s="1228"/>
      <c r="AB59" s="1228"/>
      <c r="AC59" s="1228"/>
      <c r="AD59" s="1228"/>
      <c r="AE59" s="446" t="s">
        <v>361</v>
      </c>
    </row>
    <row r="60" spans="1:34" ht="24" customHeight="1">
      <c r="A60" s="1242" t="s">
        <v>740</v>
      </c>
      <c r="B60" s="1243"/>
      <c r="C60" s="1243"/>
      <c r="D60" s="1243"/>
      <c r="E60" s="1243"/>
      <c r="F60" s="1243"/>
      <c r="G60" s="1243"/>
      <c r="H60" s="1243"/>
      <c r="I60" s="1243"/>
      <c r="J60" s="1243"/>
      <c r="K60" s="1243"/>
      <c r="L60" s="1243"/>
      <c r="M60" s="1243"/>
      <c r="N60" s="1243"/>
      <c r="O60" s="1243"/>
      <c r="P60" s="1243"/>
      <c r="Q60" s="1243"/>
      <c r="R60" s="1243"/>
      <c r="S60" s="1243"/>
      <c r="T60" s="1243"/>
      <c r="U60" s="1243"/>
      <c r="V60" s="1243"/>
      <c r="W60" s="1243"/>
      <c r="X60" s="1243"/>
      <c r="Y60" s="1243"/>
      <c r="Z60" s="1243"/>
      <c r="AA60" s="1243"/>
      <c r="AB60" s="1243"/>
      <c r="AC60" s="1243"/>
      <c r="AD60" s="1243"/>
      <c r="AE60" s="1244"/>
    </row>
    <row r="61" spans="1:34" ht="24" customHeight="1">
      <c r="A61" s="445"/>
      <c r="B61" s="1238"/>
      <c r="C61" s="1238"/>
      <c r="D61" s="1238"/>
      <c r="E61" s="1238"/>
      <c r="F61" s="1238"/>
      <c r="G61" s="1238"/>
      <c r="H61" s="1238"/>
      <c r="I61" s="1238"/>
      <c r="J61" s="1238"/>
      <c r="K61" s="1238"/>
      <c r="L61" s="1238"/>
      <c r="M61" s="1238"/>
      <c r="N61" s="1238"/>
      <c r="O61" s="1238"/>
      <c r="P61" s="1238"/>
      <c r="Q61" s="1238"/>
      <c r="R61" s="1238"/>
      <c r="S61" s="1238"/>
      <c r="T61" s="1238"/>
      <c r="U61" s="1238"/>
      <c r="V61" s="1238"/>
      <c r="W61" s="1238"/>
      <c r="X61" s="1238"/>
      <c r="Y61" s="1238"/>
      <c r="Z61" s="1238"/>
      <c r="AA61" s="1238"/>
      <c r="AB61" s="1238"/>
      <c r="AC61" s="1238"/>
      <c r="AD61" s="1238"/>
      <c r="AE61" s="1239"/>
    </row>
    <row r="62" spans="1:34" ht="24" customHeight="1">
      <c r="A62" s="445"/>
      <c r="B62" s="1238"/>
      <c r="C62" s="1238"/>
      <c r="D62" s="1238"/>
      <c r="E62" s="1238"/>
      <c r="F62" s="1238"/>
      <c r="G62" s="1238"/>
      <c r="H62" s="1238"/>
      <c r="I62" s="1238"/>
      <c r="J62" s="1238"/>
      <c r="K62" s="1238"/>
      <c r="L62" s="1238"/>
      <c r="M62" s="1238"/>
      <c r="N62" s="1238"/>
      <c r="O62" s="1238"/>
      <c r="P62" s="1238"/>
      <c r="Q62" s="1238"/>
      <c r="R62" s="1238"/>
      <c r="S62" s="1238"/>
      <c r="T62" s="1238"/>
      <c r="U62" s="1238"/>
      <c r="V62" s="1238"/>
      <c r="W62" s="1238"/>
      <c r="X62" s="1238"/>
      <c r="Y62" s="1238"/>
      <c r="Z62" s="1238"/>
      <c r="AA62" s="1238"/>
      <c r="AB62" s="1238"/>
      <c r="AC62" s="1238"/>
      <c r="AD62" s="1238"/>
      <c r="AE62" s="1239"/>
    </row>
    <row r="63" spans="1:34" ht="24" customHeight="1">
      <c r="A63" s="445"/>
      <c r="B63" s="1238"/>
      <c r="C63" s="1238"/>
      <c r="D63" s="1238"/>
      <c r="E63" s="1238"/>
      <c r="F63" s="1238"/>
      <c r="G63" s="1238"/>
      <c r="H63" s="1238"/>
      <c r="I63" s="1238"/>
      <c r="J63" s="1238"/>
      <c r="K63" s="1238"/>
      <c r="L63" s="1238"/>
      <c r="M63" s="1238"/>
      <c r="N63" s="1238"/>
      <c r="O63" s="1238"/>
      <c r="P63" s="1238"/>
      <c r="Q63" s="1238"/>
      <c r="R63" s="1238"/>
      <c r="S63" s="1238"/>
      <c r="T63" s="1238"/>
      <c r="U63" s="1238"/>
      <c r="V63" s="1238"/>
      <c r="W63" s="1238"/>
      <c r="X63" s="1238"/>
      <c r="Y63" s="1238"/>
      <c r="Z63" s="1238"/>
      <c r="AA63" s="1238"/>
      <c r="AB63" s="1238"/>
      <c r="AC63" s="1238"/>
      <c r="AD63" s="1238"/>
      <c r="AE63" s="1239"/>
    </row>
    <row r="64" spans="1:34" ht="24" customHeight="1">
      <c r="A64" s="445"/>
      <c r="B64" s="1238"/>
      <c r="C64" s="1238"/>
      <c r="D64" s="1238"/>
      <c r="E64" s="1238"/>
      <c r="F64" s="1238"/>
      <c r="G64" s="1238"/>
      <c r="H64" s="1238"/>
      <c r="I64" s="1238"/>
      <c r="J64" s="1238"/>
      <c r="K64" s="1238"/>
      <c r="L64" s="1238"/>
      <c r="M64" s="1238"/>
      <c r="N64" s="1238"/>
      <c r="O64" s="1238"/>
      <c r="P64" s="1238"/>
      <c r="Q64" s="1238"/>
      <c r="R64" s="1238"/>
      <c r="S64" s="1238"/>
      <c r="T64" s="1238"/>
      <c r="U64" s="1238"/>
      <c r="V64" s="1238"/>
      <c r="W64" s="1238"/>
      <c r="X64" s="1238"/>
      <c r="Y64" s="1238"/>
      <c r="Z64" s="1238"/>
      <c r="AA64" s="1238"/>
      <c r="AB64" s="1238"/>
      <c r="AC64" s="1238"/>
      <c r="AD64" s="1238"/>
      <c r="AE64" s="1239"/>
    </row>
    <row r="65" spans="1:31" ht="24" customHeight="1">
      <c r="A65" s="444"/>
      <c r="B65" s="1240"/>
      <c r="C65" s="1240"/>
      <c r="D65" s="1240"/>
      <c r="E65" s="1240"/>
      <c r="F65" s="1240"/>
      <c r="G65" s="1240"/>
      <c r="H65" s="1240"/>
      <c r="I65" s="1240"/>
      <c r="J65" s="1240"/>
      <c r="K65" s="1240"/>
      <c r="L65" s="1240"/>
      <c r="M65" s="1240"/>
      <c r="N65" s="1240"/>
      <c r="O65" s="1240"/>
      <c r="P65" s="1240"/>
      <c r="Q65" s="1240"/>
      <c r="R65" s="1240"/>
      <c r="S65" s="1240"/>
      <c r="T65" s="1240"/>
      <c r="U65" s="1240"/>
      <c r="V65" s="1240"/>
      <c r="W65" s="1240"/>
      <c r="X65" s="1240"/>
      <c r="Y65" s="1240"/>
      <c r="Z65" s="1240"/>
      <c r="AA65" s="1240"/>
      <c r="AB65" s="1240"/>
      <c r="AC65" s="1240"/>
      <c r="AD65" s="1240"/>
      <c r="AE65" s="1241"/>
    </row>
    <row r="66" spans="1:31" s="429" customFormat="1" ht="19.5" customHeight="1">
      <c r="A66" s="432" t="s">
        <v>345</v>
      </c>
      <c r="B66" s="431"/>
    </row>
    <row r="67" spans="1:31" s="429" customFormat="1" ht="19.5" customHeight="1">
      <c r="A67" s="431" t="s">
        <v>470</v>
      </c>
      <c r="B67" s="429" t="s">
        <v>739</v>
      </c>
    </row>
    <row r="68" spans="1:31" s="429" customFormat="1" ht="19.5" customHeight="1">
      <c r="A68" s="431"/>
      <c r="B68" s="429" t="s">
        <v>738</v>
      </c>
    </row>
    <row r="69" spans="1:31" s="429" customFormat="1" ht="19.5" customHeight="1">
      <c r="A69" s="431"/>
      <c r="B69" s="429" t="s">
        <v>713</v>
      </c>
    </row>
    <row r="70" spans="1:31" s="429" customFormat="1" ht="19.5" customHeight="1">
      <c r="A70" s="431" t="s">
        <v>471</v>
      </c>
      <c r="B70" s="429" t="s">
        <v>737</v>
      </c>
    </row>
    <row r="71" spans="1:31" s="429" customFormat="1" ht="19.5" customHeight="1">
      <c r="A71" s="431"/>
      <c r="B71" s="429" t="s">
        <v>736</v>
      </c>
    </row>
    <row r="72" spans="1:31" s="429" customFormat="1" ht="19.5" customHeight="1">
      <c r="A72" s="431" t="s">
        <v>472</v>
      </c>
      <c r="B72" s="429" t="s">
        <v>735</v>
      </c>
    </row>
    <row r="73" spans="1:31" s="429" customFormat="1" ht="19.5" customHeight="1">
      <c r="A73" s="431"/>
      <c r="B73" s="429" t="s">
        <v>734</v>
      </c>
    </row>
    <row r="74" spans="1:31" s="429" customFormat="1" ht="19.5" customHeight="1">
      <c r="A74" s="431"/>
      <c r="B74" s="429" t="s">
        <v>733</v>
      </c>
    </row>
    <row r="75" spans="1:31" s="429" customFormat="1" ht="19.5" customHeight="1">
      <c r="A75" s="431"/>
      <c r="B75" s="429" t="s">
        <v>732</v>
      </c>
    </row>
    <row r="76" spans="1:31" s="429" customFormat="1" ht="19.5" customHeight="1">
      <c r="A76" s="431" t="s">
        <v>473</v>
      </c>
      <c r="B76" s="429" t="s">
        <v>731</v>
      </c>
    </row>
    <row r="77" spans="1:31" s="429" customFormat="1" ht="19.5" customHeight="1">
      <c r="A77" s="431" t="s">
        <v>474</v>
      </c>
      <c r="B77" s="429" t="s">
        <v>730</v>
      </c>
    </row>
    <row r="78" spans="1:31" s="429" customFormat="1" ht="19.5" customHeight="1">
      <c r="A78" s="431"/>
      <c r="B78" s="442" t="s">
        <v>729</v>
      </c>
      <c r="C78" s="443"/>
      <c r="D78" s="443"/>
      <c r="E78" s="443"/>
      <c r="F78" s="443"/>
      <c r="G78" s="443"/>
      <c r="H78" s="443"/>
      <c r="I78" s="443"/>
      <c r="J78" s="443"/>
      <c r="K78" s="443"/>
      <c r="L78" s="443"/>
      <c r="M78" s="443"/>
      <c r="N78" s="443"/>
      <c r="O78" s="443"/>
      <c r="P78" s="443"/>
      <c r="Q78" s="443"/>
      <c r="R78" s="443"/>
      <c r="S78" s="443"/>
      <c r="T78" s="443"/>
      <c r="U78" s="443"/>
      <c r="V78" s="443"/>
      <c r="W78" s="443"/>
      <c r="X78" s="443"/>
      <c r="Y78" s="443"/>
      <c r="Z78" s="443"/>
      <c r="AA78" s="443"/>
      <c r="AB78" s="443"/>
      <c r="AC78" s="442"/>
      <c r="AD78" s="442"/>
    </row>
    <row r="79" spans="1:31" s="429" customFormat="1" ht="19.5" customHeight="1">
      <c r="A79" s="431" t="s">
        <v>728</v>
      </c>
      <c r="B79" s="429" t="s">
        <v>727</v>
      </c>
    </row>
    <row r="80" spans="1:31" s="429" customFormat="1" ht="19.5" customHeight="1">
      <c r="A80" s="431"/>
      <c r="B80" s="429" t="s">
        <v>726</v>
      </c>
    </row>
    <row r="81" spans="1:36" s="429" customFormat="1" ht="19.5" customHeight="1">
      <c r="A81" s="431" t="s">
        <v>725</v>
      </c>
      <c r="B81" s="429" t="s">
        <v>724</v>
      </c>
    </row>
    <row r="82" spans="1:36" s="429" customFormat="1" ht="19.5" customHeight="1">
      <c r="A82" s="431"/>
      <c r="B82" s="429" t="s">
        <v>723</v>
      </c>
    </row>
    <row r="83" spans="1:36" s="429" customFormat="1" ht="19.5" customHeight="1">
      <c r="A83" s="431"/>
      <c r="B83" s="429" t="s">
        <v>722</v>
      </c>
    </row>
    <row r="84" spans="1:36" s="429" customFormat="1" ht="19.5" customHeight="1">
      <c r="A84" s="431"/>
      <c r="B84" s="429" t="s">
        <v>721</v>
      </c>
    </row>
    <row r="85" spans="1:36" s="429" customFormat="1" ht="19.5" customHeight="1">
      <c r="A85" s="431"/>
      <c r="B85" s="429" t="s">
        <v>720</v>
      </c>
    </row>
    <row r="86" spans="1:36" s="429" customFormat="1" ht="19.5" customHeight="1">
      <c r="A86" s="431"/>
      <c r="B86" s="429" t="s">
        <v>719</v>
      </c>
    </row>
    <row r="87" spans="1:36" s="433" customFormat="1" ht="24" customHeight="1"/>
    <row r="88" spans="1:36" s="433" customFormat="1" ht="24" customHeight="1">
      <c r="A88" s="1247" t="s">
        <v>718</v>
      </c>
      <c r="B88" s="1247"/>
      <c r="C88" s="1247"/>
      <c r="D88" s="1247"/>
      <c r="E88" s="1247"/>
      <c r="F88" s="1247"/>
      <c r="G88" s="1247"/>
      <c r="H88" s="1247"/>
      <c r="I88" s="1247"/>
      <c r="J88" s="1247"/>
      <c r="K88" s="1247"/>
      <c r="L88" s="1247"/>
      <c r="M88" s="1247"/>
      <c r="N88" s="1247"/>
      <c r="O88" s="1247"/>
      <c r="P88" s="1247"/>
      <c r="Q88" s="1247"/>
      <c r="R88" s="1247"/>
      <c r="S88" s="1247"/>
      <c r="T88" s="1247"/>
      <c r="U88" s="1247"/>
      <c r="V88" s="1247"/>
      <c r="W88" s="1247"/>
      <c r="X88" s="1247"/>
      <c r="Y88" s="1247"/>
      <c r="Z88" s="1247"/>
      <c r="AA88" s="1247"/>
      <c r="AB88" s="1247"/>
      <c r="AC88" s="1247"/>
      <c r="AD88" s="1247"/>
      <c r="AE88" s="1247"/>
      <c r="AF88" s="1247"/>
      <c r="AG88" s="1247"/>
    </row>
    <row r="89" spans="1:36" s="433" customFormat="1" ht="24" customHeight="1">
      <c r="A89" s="441"/>
      <c r="B89" s="441"/>
      <c r="C89" s="441"/>
      <c r="D89" s="441"/>
      <c r="E89" s="441"/>
      <c r="F89" s="441"/>
      <c r="G89" s="441"/>
      <c r="H89" s="441"/>
      <c r="I89" s="441"/>
      <c r="J89" s="441"/>
      <c r="K89" s="441"/>
      <c r="L89" s="441"/>
      <c r="M89" s="441"/>
      <c r="N89" s="441"/>
      <c r="O89" s="441"/>
      <c r="P89" s="441"/>
      <c r="Q89" s="441"/>
      <c r="R89" s="441"/>
      <c r="S89" s="441"/>
      <c r="T89" s="441"/>
      <c r="U89" s="441"/>
      <c r="V89" s="441"/>
      <c r="W89" s="441"/>
      <c r="X89" s="441"/>
      <c r="Y89" s="441"/>
      <c r="Z89" s="441"/>
      <c r="AA89" s="441"/>
      <c r="AB89" s="441"/>
      <c r="AC89" s="441"/>
      <c r="AD89" s="441"/>
      <c r="AE89" s="441"/>
      <c r="AF89" s="440"/>
      <c r="AG89" s="440"/>
      <c r="AH89" s="434"/>
      <c r="AI89" s="434"/>
      <c r="AJ89" s="434"/>
    </row>
    <row r="90" spans="1:36" s="433" customFormat="1" ht="24" customHeight="1">
      <c r="A90" s="439" t="s">
        <v>717</v>
      </c>
      <c r="B90" s="438"/>
      <c r="C90" s="438"/>
      <c r="D90" s="438"/>
      <c r="E90" s="438"/>
      <c r="F90" s="438"/>
      <c r="G90" s="438"/>
      <c r="H90" s="438"/>
      <c r="I90" s="438"/>
      <c r="J90" s="438"/>
      <c r="K90" s="438"/>
      <c r="L90" s="438"/>
      <c r="M90" s="438"/>
      <c r="N90" s="438"/>
      <c r="O90" s="438"/>
      <c r="P90" s="438"/>
      <c r="Q90" s="438"/>
      <c r="R90" s="438"/>
      <c r="S90" s="438"/>
      <c r="T90" s="438"/>
      <c r="U90" s="438"/>
      <c r="V90" s="438"/>
      <c r="W90" s="438"/>
      <c r="X90" s="438"/>
      <c r="Y90" s="438"/>
      <c r="Z90" s="438"/>
      <c r="AA90" s="438"/>
      <c r="AB90" s="438"/>
      <c r="AC90" s="438"/>
      <c r="AD90" s="438"/>
      <c r="AE90" s="437"/>
      <c r="AF90" s="436"/>
      <c r="AG90" s="436"/>
      <c r="AH90" s="434"/>
      <c r="AI90" s="434"/>
      <c r="AJ90" s="434"/>
    </row>
    <row r="91" spans="1:36" s="433" customFormat="1" ht="24" customHeight="1">
      <c r="A91" s="1229"/>
      <c r="B91" s="1230"/>
      <c r="C91" s="1230"/>
      <c r="D91" s="1230"/>
      <c r="E91" s="1230"/>
      <c r="F91" s="1230"/>
      <c r="G91" s="1230"/>
      <c r="H91" s="1230"/>
      <c r="I91" s="1230"/>
      <c r="J91" s="1230"/>
      <c r="K91" s="1230"/>
      <c r="L91" s="1230"/>
      <c r="M91" s="1230"/>
      <c r="N91" s="1230"/>
      <c r="O91" s="1230"/>
      <c r="P91" s="1230"/>
      <c r="Q91" s="1230"/>
      <c r="R91" s="1230"/>
      <c r="S91" s="1230"/>
      <c r="T91" s="1230"/>
      <c r="U91" s="1230"/>
      <c r="V91" s="1230"/>
      <c r="W91" s="1230"/>
      <c r="X91" s="1230"/>
      <c r="Y91" s="1230"/>
      <c r="Z91" s="1230"/>
      <c r="AA91" s="1230"/>
      <c r="AB91" s="1230"/>
      <c r="AC91" s="1230"/>
      <c r="AD91" s="1230"/>
      <c r="AE91" s="1231"/>
      <c r="AF91" s="435"/>
      <c r="AG91" s="435"/>
      <c r="AH91" s="434"/>
      <c r="AI91" s="434"/>
      <c r="AJ91" s="434"/>
    </row>
    <row r="92" spans="1:36" s="433" customFormat="1" ht="24" customHeight="1">
      <c r="A92" s="1232"/>
      <c r="B92" s="1233"/>
      <c r="C92" s="1233"/>
      <c r="D92" s="1233"/>
      <c r="E92" s="1233"/>
      <c r="F92" s="1233"/>
      <c r="G92" s="1233"/>
      <c r="H92" s="1233"/>
      <c r="I92" s="1233"/>
      <c r="J92" s="1233"/>
      <c r="K92" s="1233"/>
      <c r="L92" s="1233"/>
      <c r="M92" s="1233"/>
      <c r="N92" s="1233"/>
      <c r="O92" s="1233"/>
      <c r="P92" s="1233"/>
      <c r="Q92" s="1233"/>
      <c r="R92" s="1233"/>
      <c r="S92" s="1233"/>
      <c r="T92" s="1233"/>
      <c r="U92" s="1233"/>
      <c r="V92" s="1233"/>
      <c r="W92" s="1233"/>
      <c r="X92" s="1233"/>
      <c r="Y92" s="1233"/>
      <c r="Z92" s="1233"/>
      <c r="AA92" s="1233"/>
      <c r="AB92" s="1233"/>
      <c r="AC92" s="1233"/>
      <c r="AD92" s="1233"/>
      <c r="AE92" s="1234"/>
      <c r="AF92" s="435"/>
      <c r="AG92" s="435"/>
      <c r="AH92" s="434"/>
      <c r="AI92" s="434"/>
      <c r="AJ92" s="434"/>
    </row>
    <row r="93" spans="1:36" s="433" customFormat="1" ht="24" customHeight="1">
      <c r="A93" s="1232"/>
      <c r="B93" s="1233"/>
      <c r="C93" s="1233"/>
      <c r="D93" s="1233"/>
      <c r="E93" s="1233"/>
      <c r="F93" s="1233"/>
      <c r="G93" s="1233"/>
      <c r="H93" s="1233"/>
      <c r="I93" s="1233"/>
      <c r="J93" s="1233"/>
      <c r="K93" s="1233"/>
      <c r="L93" s="1233"/>
      <c r="M93" s="1233"/>
      <c r="N93" s="1233"/>
      <c r="O93" s="1233"/>
      <c r="P93" s="1233"/>
      <c r="Q93" s="1233"/>
      <c r="R93" s="1233"/>
      <c r="S93" s="1233"/>
      <c r="T93" s="1233"/>
      <c r="U93" s="1233"/>
      <c r="V93" s="1233"/>
      <c r="W93" s="1233"/>
      <c r="X93" s="1233"/>
      <c r="Y93" s="1233"/>
      <c r="Z93" s="1233"/>
      <c r="AA93" s="1233"/>
      <c r="AB93" s="1233"/>
      <c r="AC93" s="1233"/>
      <c r="AD93" s="1233"/>
      <c r="AE93" s="1234"/>
      <c r="AF93" s="435"/>
      <c r="AG93" s="435"/>
      <c r="AH93" s="434"/>
      <c r="AI93" s="434"/>
      <c r="AJ93" s="434"/>
    </row>
    <row r="94" spans="1:36" s="433" customFormat="1" ht="24" customHeight="1">
      <c r="A94" s="1232"/>
      <c r="B94" s="1233"/>
      <c r="C94" s="1233"/>
      <c r="D94" s="1233"/>
      <c r="E94" s="1233"/>
      <c r="F94" s="1233"/>
      <c r="G94" s="1233"/>
      <c r="H94" s="1233"/>
      <c r="I94" s="1233"/>
      <c r="J94" s="1233"/>
      <c r="K94" s="1233"/>
      <c r="L94" s="1233"/>
      <c r="M94" s="1233"/>
      <c r="N94" s="1233"/>
      <c r="O94" s="1233"/>
      <c r="P94" s="1233"/>
      <c r="Q94" s="1233"/>
      <c r="R94" s="1233"/>
      <c r="S94" s="1233"/>
      <c r="T94" s="1233"/>
      <c r="U94" s="1233"/>
      <c r="V94" s="1233"/>
      <c r="W94" s="1233"/>
      <c r="X94" s="1233"/>
      <c r="Y94" s="1233"/>
      <c r="Z94" s="1233"/>
      <c r="AA94" s="1233"/>
      <c r="AB94" s="1233"/>
      <c r="AC94" s="1233"/>
      <c r="AD94" s="1233"/>
      <c r="AE94" s="1234"/>
      <c r="AF94" s="435"/>
      <c r="AG94" s="435"/>
      <c r="AH94" s="434"/>
      <c r="AI94" s="434"/>
      <c r="AJ94" s="434"/>
    </row>
    <row r="95" spans="1:36" s="433" customFormat="1" ht="24" customHeight="1">
      <c r="A95" s="1232"/>
      <c r="B95" s="1233"/>
      <c r="C95" s="1233"/>
      <c r="D95" s="1233"/>
      <c r="E95" s="1233"/>
      <c r="F95" s="1233"/>
      <c r="G95" s="1233"/>
      <c r="H95" s="1233"/>
      <c r="I95" s="1233"/>
      <c r="J95" s="1233"/>
      <c r="K95" s="1233"/>
      <c r="L95" s="1233"/>
      <c r="M95" s="1233"/>
      <c r="N95" s="1233"/>
      <c r="O95" s="1233"/>
      <c r="P95" s="1233"/>
      <c r="Q95" s="1233"/>
      <c r="R95" s="1233"/>
      <c r="S95" s="1233"/>
      <c r="T95" s="1233"/>
      <c r="U95" s="1233"/>
      <c r="V95" s="1233"/>
      <c r="W95" s="1233"/>
      <c r="X95" s="1233"/>
      <c r="Y95" s="1233"/>
      <c r="Z95" s="1233"/>
      <c r="AA95" s="1233"/>
      <c r="AB95" s="1233"/>
      <c r="AC95" s="1233"/>
      <c r="AD95" s="1233"/>
      <c r="AE95" s="1234"/>
      <c r="AF95" s="435"/>
      <c r="AG95" s="435"/>
      <c r="AH95" s="434"/>
      <c r="AI95" s="434"/>
      <c r="AJ95" s="434"/>
    </row>
    <row r="96" spans="1:36" s="433" customFormat="1" ht="24" customHeight="1">
      <c r="A96" s="1232"/>
      <c r="B96" s="1233"/>
      <c r="C96" s="1233"/>
      <c r="D96" s="1233"/>
      <c r="E96" s="1233"/>
      <c r="F96" s="1233"/>
      <c r="G96" s="1233"/>
      <c r="H96" s="1233"/>
      <c r="I96" s="1233"/>
      <c r="J96" s="1233"/>
      <c r="K96" s="1233"/>
      <c r="L96" s="1233"/>
      <c r="M96" s="1233"/>
      <c r="N96" s="1233"/>
      <c r="O96" s="1233"/>
      <c r="P96" s="1233"/>
      <c r="Q96" s="1233"/>
      <c r="R96" s="1233"/>
      <c r="S96" s="1233"/>
      <c r="T96" s="1233"/>
      <c r="U96" s="1233"/>
      <c r="V96" s="1233"/>
      <c r="W96" s="1233"/>
      <c r="X96" s="1233"/>
      <c r="Y96" s="1233"/>
      <c r="Z96" s="1233"/>
      <c r="AA96" s="1233"/>
      <c r="AB96" s="1233"/>
      <c r="AC96" s="1233"/>
      <c r="AD96" s="1233"/>
      <c r="AE96" s="1234"/>
      <c r="AF96" s="435"/>
      <c r="AG96" s="435"/>
      <c r="AH96" s="434"/>
      <c r="AI96" s="434"/>
      <c r="AJ96" s="434"/>
    </row>
    <row r="97" spans="1:36" s="433" customFormat="1" ht="24" customHeight="1">
      <c r="A97" s="1232"/>
      <c r="B97" s="1233"/>
      <c r="C97" s="1233"/>
      <c r="D97" s="1233"/>
      <c r="E97" s="1233"/>
      <c r="F97" s="1233"/>
      <c r="G97" s="1233"/>
      <c r="H97" s="1233"/>
      <c r="I97" s="1233"/>
      <c r="J97" s="1233"/>
      <c r="K97" s="1233"/>
      <c r="L97" s="1233"/>
      <c r="M97" s="1233"/>
      <c r="N97" s="1233"/>
      <c r="O97" s="1233"/>
      <c r="P97" s="1233"/>
      <c r="Q97" s="1233"/>
      <c r="R97" s="1233"/>
      <c r="S97" s="1233"/>
      <c r="T97" s="1233"/>
      <c r="U97" s="1233"/>
      <c r="V97" s="1233"/>
      <c r="W97" s="1233"/>
      <c r="X97" s="1233"/>
      <c r="Y97" s="1233"/>
      <c r="Z97" s="1233"/>
      <c r="AA97" s="1233"/>
      <c r="AB97" s="1233"/>
      <c r="AC97" s="1233"/>
      <c r="AD97" s="1233"/>
      <c r="AE97" s="1234"/>
      <c r="AF97" s="435"/>
      <c r="AG97" s="435"/>
      <c r="AH97" s="434"/>
      <c r="AI97" s="434"/>
      <c r="AJ97" s="434"/>
    </row>
    <row r="98" spans="1:36" s="433" customFormat="1" ht="24" customHeight="1">
      <c r="A98" s="1232"/>
      <c r="B98" s="1233"/>
      <c r="C98" s="1233"/>
      <c r="D98" s="1233"/>
      <c r="E98" s="1233"/>
      <c r="F98" s="1233"/>
      <c r="G98" s="1233"/>
      <c r="H98" s="1233"/>
      <c r="I98" s="1233"/>
      <c r="J98" s="1233"/>
      <c r="K98" s="1233"/>
      <c r="L98" s="1233"/>
      <c r="M98" s="1233"/>
      <c r="N98" s="1233"/>
      <c r="O98" s="1233"/>
      <c r="P98" s="1233"/>
      <c r="Q98" s="1233"/>
      <c r="R98" s="1233"/>
      <c r="S98" s="1233"/>
      <c r="T98" s="1233"/>
      <c r="U98" s="1233"/>
      <c r="V98" s="1233"/>
      <c r="W98" s="1233"/>
      <c r="X98" s="1233"/>
      <c r="Y98" s="1233"/>
      <c r="Z98" s="1233"/>
      <c r="AA98" s="1233"/>
      <c r="AB98" s="1233"/>
      <c r="AC98" s="1233"/>
      <c r="AD98" s="1233"/>
      <c r="AE98" s="1234"/>
      <c r="AF98" s="435"/>
      <c r="AG98" s="435"/>
      <c r="AH98" s="434"/>
      <c r="AI98" s="434"/>
      <c r="AJ98" s="434"/>
    </row>
    <row r="99" spans="1:36" s="433" customFormat="1" ht="24" customHeight="1">
      <c r="A99" s="1232"/>
      <c r="B99" s="1233"/>
      <c r="C99" s="1233"/>
      <c r="D99" s="1233"/>
      <c r="E99" s="1233"/>
      <c r="F99" s="1233"/>
      <c r="G99" s="1233"/>
      <c r="H99" s="1233"/>
      <c r="I99" s="1233"/>
      <c r="J99" s="1233"/>
      <c r="K99" s="1233"/>
      <c r="L99" s="1233"/>
      <c r="M99" s="1233"/>
      <c r="N99" s="1233"/>
      <c r="O99" s="1233"/>
      <c r="P99" s="1233"/>
      <c r="Q99" s="1233"/>
      <c r="R99" s="1233"/>
      <c r="S99" s="1233"/>
      <c r="T99" s="1233"/>
      <c r="U99" s="1233"/>
      <c r="V99" s="1233"/>
      <c r="W99" s="1233"/>
      <c r="X99" s="1233"/>
      <c r="Y99" s="1233"/>
      <c r="Z99" s="1233"/>
      <c r="AA99" s="1233"/>
      <c r="AB99" s="1233"/>
      <c r="AC99" s="1233"/>
      <c r="AD99" s="1233"/>
      <c r="AE99" s="1234"/>
      <c r="AF99" s="435"/>
      <c r="AG99" s="435"/>
      <c r="AH99" s="434"/>
      <c r="AI99" s="434"/>
      <c r="AJ99" s="434"/>
    </row>
    <row r="100" spans="1:36" s="433" customFormat="1" ht="24" customHeight="1">
      <c r="A100" s="1232"/>
      <c r="B100" s="1233"/>
      <c r="C100" s="1233"/>
      <c r="D100" s="1233"/>
      <c r="E100" s="1233"/>
      <c r="F100" s="1233"/>
      <c r="G100" s="1233"/>
      <c r="H100" s="1233"/>
      <c r="I100" s="1233"/>
      <c r="J100" s="1233"/>
      <c r="K100" s="1233"/>
      <c r="L100" s="1233"/>
      <c r="M100" s="1233"/>
      <c r="N100" s="1233"/>
      <c r="O100" s="1233"/>
      <c r="P100" s="1233"/>
      <c r="Q100" s="1233"/>
      <c r="R100" s="1233"/>
      <c r="S100" s="1233"/>
      <c r="T100" s="1233"/>
      <c r="U100" s="1233"/>
      <c r="V100" s="1233"/>
      <c r="W100" s="1233"/>
      <c r="X100" s="1233"/>
      <c r="Y100" s="1233"/>
      <c r="Z100" s="1233"/>
      <c r="AA100" s="1233"/>
      <c r="AB100" s="1233"/>
      <c r="AC100" s="1233"/>
      <c r="AD100" s="1233"/>
      <c r="AE100" s="1234"/>
      <c r="AF100" s="435"/>
      <c r="AG100" s="435"/>
      <c r="AH100" s="434"/>
      <c r="AI100" s="434"/>
      <c r="AJ100" s="434"/>
    </row>
    <row r="101" spans="1:36" s="433" customFormat="1" ht="24" customHeight="1">
      <c r="A101" s="1232"/>
      <c r="B101" s="1233"/>
      <c r="C101" s="1233"/>
      <c r="D101" s="1233"/>
      <c r="E101" s="1233"/>
      <c r="F101" s="1233"/>
      <c r="G101" s="1233"/>
      <c r="H101" s="1233"/>
      <c r="I101" s="1233"/>
      <c r="J101" s="1233"/>
      <c r="K101" s="1233"/>
      <c r="L101" s="1233"/>
      <c r="M101" s="1233"/>
      <c r="N101" s="1233"/>
      <c r="O101" s="1233"/>
      <c r="P101" s="1233"/>
      <c r="Q101" s="1233"/>
      <c r="R101" s="1233"/>
      <c r="S101" s="1233"/>
      <c r="T101" s="1233"/>
      <c r="U101" s="1233"/>
      <c r="V101" s="1233"/>
      <c r="W101" s="1233"/>
      <c r="X101" s="1233"/>
      <c r="Y101" s="1233"/>
      <c r="Z101" s="1233"/>
      <c r="AA101" s="1233"/>
      <c r="AB101" s="1233"/>
      <c r="AC101" s="1233"/>
      <c r="AD101" s="1233"/>
      <c r="AE101" s="1234"/>
      <c r="AF101" s="435"/>
      <c r="AG101" s="435"/>
      <c r="AH101" s="434"/>
      <c r="AI101" s="434"/>
      <c r="AJ101" s="434"/>
    </row>
    <row r="102" spans="1:36" s="433" customFormat="1" ht="24" customHeight="1">
      <c r="A102" s="1232"/>
      <c r="B102" s="1233"/>
      <c r="C102" s="1233"/>
      <c r="D102" s="1233"/>
      <c r="E102" s="1233"/>
      <c r="F102" s="1233"/>
      <c r="G102" s="1233"/>
      <c r="H102" s="1233"/>
      <c r="I102" s="1233"/>
      <c r="J102" s="1233"/>
      <c r="K102" s="1233"/>
      <c r="L102" s="1233"/>
      <c r="M102" s="1233"/>
      <c r="N102" s="1233"/>
      <c r="O102" s="1233"/>
      <c r="P102" s="1233"/>
      <c r="Q102" s="1233"/>
      <c r="R102" s="1233"/>
      <c r="S102" s="1233"/>
      <c r="T102" s="1233"/>
      <c r="U102" s="1233"/>
      <c r="V102" s="1233"/>
      <c r="W102" s="1233"/>
      <c r="X102" s="1233"/>
      <c r="Y102" s="1233"/>
      <c r="Z102" s="1233"/>
      <c r="AA102" s="1233"/>
      <c r="AB102" s="1233"/>
      <c r="AC102" s="1233"/>
      <c r="AD102" s="1233"/>
      <c r="AE102" s="1234"/>
      <c r="AF102" s="435"/>
      <c r="AG102" s="435"/>
      <c r="AH102" s="434"/>
      <c r="AI102" s="434"/>
      <c r="AJ102" s="434"/>
    </row>
    <row r="103" spans="1:36" s="433" customFormat="1" ht="24" customHeight="1">
      <c r="A103" s="1235"/>
      <c r="B103" s="1236"/>
      <c r="C103" s="1236"/>
      <c r="D103" s="1236"/>
      <c r="E103" s="1236"/>
      <c r="F103" s="1236"/>
      <c r="G103" s="1236"/>
      <c r="H103" s="1236"/>
      <c r="I103" s="1236"/>
      <c r="J103" s="1236"/>
      <c r="K103" s="1236"/>
      <c r="L103" s="1236"/>
      <c r="M103" s="1236"/>
      <c r="N103" s="1236"/>
      <c r="O103" s="1236"/>
      <c r="P103" s="1236"/>
      <c r="Q103" s="1236"/>
      <c r="R103" s="1236"/>
      <c r="S103" s="1236"/>
      <c r="T103" s="1236"/>
      <c r="U103" s="1236"/>
      <c r="V103" s="1236"/>
      <c r="W103" s="1236"/>
      <c r="X103" s="1236"/>
      <c r="Y103" s="1236"/>
      <c r="Z103" s="1236"/>
      <c r="AA103" s="1236"/>
      <c r="AB103" s="1236"/>
      <c r="AC103" s="1236"/>
      <c r="AD103" s="1236"/>
      <c r="AE103" s="1237"/>
      <c r="AF103" s="435"/>
      <c r="AG103" s="435"/>
      <c r="AH103" s="434"/>
      <c r="AI103" s="434"/>
      <c r="AJ103" s="434"/>
    </row>
    <row r="104" spans="1:36" s="433" customFormat="1" ht="24" customHeight="1">
      <c r="A104" s="439" t="s">
        <v>716</v>
      </c>
      <c r="B104" s="438"/>
      <c r="C104" s="438"/>
      <c r="D104" s="438"/>
      <c r="E104" s="438"/>
      <c r="F104" s="438"/>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438"/>
      <c r="AC104" s="438"/>
      <c r="AD104" s="438"/>
      <c r="AE104" s="437"/>
      <c r="AF104" s="436"/>
      <c r="AG104" s="436"/>
      <c r="AH104" s="436"/>
      <c r="AI104" s="434"/>
      <c r="AJ104" s="434"/>
    </row>
    <row r="105" spans="1:36" s="433" customFormat="1" ht="24" customHeight="1">
      <c r="A105" s="1229"/>
      <c r="B105" s="1230"/>
      <c r="C105" s="1230"/>
      <c r="D105" s="1230"/>
      <c r="E105" s="1230"/>
      <c r="F105" s="1230"/>
      <c r="G105" s="1230"/>
      <c r="H105" s="1230"/>
      <c r="I105" s="1230"/>
      <c r="J105" s="1230"/>
      <c r="K105" s="1230"/>
      <c r="L105" s="1230"/>
      <c r="M105" s="1230"/>
      <c r="N105" s="1230"/>
      <c r="O105" s="1230"/>
      <c r="P105" s="1230"/>
      <c r="Q105" s="1230"/>
      <c r="R105" s="1230"/>
      <c r="S105" s="1230"/>
      <c r="T105" s="1230"/>
      <c r="U105" s="1230"/>
      <c r="V105" s="1230"/>
      <c r="W105" s="1230"/>
      <c r="X105" s="1230"/>
      <c r="Y105" s="1230"/>
      <c r="Z105" s="1230"/>
      <c r="AA105" s="1230"/>
      <c r="AB105" s="1230"/>
      <c r="AC105" s="1230"/>
      <c r="AD105" s="1230"/>
      <c r="AE105" s="1231"/>
      <c r="AF105" s="435"/>
      <c r="AG105" s="435"/>
      <c r="AH105" s="434"/>
      <c r="AI105" s="434"/>
      <c r="AJ105" s="434"/>
    </row>
    <row r="106" spans="1:36" s="433" customFormat="1" ht="24" customHeight="1">
      <c r="A106" s="1232"/>
      <c r="B106" s="1233"/>
      <c r="C106" s="1233"/>
      <c r="D106" s="1233"/>
      <c r="E106" s="1233"/>
      <c r="F106" s="1233"/>
      <c r="G106" s="1233"/>
      <c r="H106" s="1233"/>
      <c r="I106" s="1233"/>
      <c r="J106" s="1233"/>
      <c r="K106" s="1233"/>
      <c r="L106" s="1233"/>
      <c r="M106" s="1233"/>
      <c r="N106" s="1233"/>
      <c r="O106" s="1233"/>
      <c r="P106" s="1233"/>
      <c r="Q106" s="1233"/>
      <c r="R106" s="1233"/>
      <c r="S106" s="1233"/>
      <c r="T106" s="1233"/>
      <c r="U106" s="1233"/>
      <c r="V106" s="1233"/>
      <c r="W106" s="1233"/>
      <c r="X106" s="1233"/>
      <c r="Y106" s="1233"/>
      <c r="Z106" s="1233"/>
      <c r="AA106" s="1233"/>
      <c r="AB106" s="1233"/>
      <c r="AC106" s="1233"/>
      <c r="AD106" s="1233"/>
      <c r="AE106" s="1234"/>
      <c r="AF106" s="435"/>
      <c r="AG106" s="435"/>
      <c r="AH106" s="434"/>
      <c r="AI106" s="434"/>
      <c r="AJ106" s="434"/>
    </row>
    <row r="107" spans="1:36" s="433" customFormat="1" ht="24" customHeight="1">
      <c r="A107" s="1232"/>
      <c r="B107" s="1233"/>
      <c r="C107" s="1233"/>
      <c r="D107" s="1233"/>
      <c r="E107" s="1233"/>
      <c r="F107" s="1233"/>
      <c r="G107" s="1233"/>
      <c r="H107" s="1233"/>
      <c r="I107" s="1233"/>
      <c r="J107" s="1233"/>
      <c r="K107" s="1233"/>
      <c r="L107" s="1233"/>
      <c r="M107" s="1233"/>
      <c r="N107" s="1233"/>
      <c r="O107" s="1233"/>
      <c r="P107" s="1233"/>
      <c r="Q107" s="1233"/>
      <c r="R107" s="1233"/>
      <c r="S107" s="1233"/>
      <c r="T107" s="1233"/>
      <c r="U107" s="1233"/>
      <c r="V107" s="1233"/>
      <c r="W107" s="1233"/>
      <c r="X107" s="1233"/>
      <c r="Y107" s="1233"/>
      <c r="Z107" s="1233"/>
      <c r="AA107" s="1233"/>
      <c r="AB107" s="1233"/>
      <c r="AC107" s="1233"/>
      <c r="AD107" s="1233"/>
      <c r="AE107" s="1234"/>
      <c r="AF107" s="435"/>
      <c r="AG107" s="435"/>
      <c r="AH107" s="434"/>
      <c r="AI107" s="434"/>
      <c r="AJ107" s="434"/>
    </row>
    <row r="108" spans="1:36" s="433" customFormat="1" ht="24" customHeight="1">
      <c r="A108" s="1232"/>
      <c r="B108" s="1233"/>
      <c r="C108" s="1233"/>
      <c r="D108" s="1233"/>
      <c r="E108" s="1233"/>
      <c r="F108" s="1233"/>
      <c r="G108" s="1233"/>
      <c r="H108" s="1233"/>
      <c r="I108" s="1233"/>
      <c r="J108" s="1233"/>
      <c r="K108" s="1233"/>
      <c r="L108" s="1233"/>
      <c r="M108" s="1233"/>
      <c r="N108" s="1233"/>
      <c r="O108" s="1233"/>
      <c r="P108" s="1233"/>
      <c r="Q108" s="1233"/>
      <c r="R108" s="1233"/>
      <c r="S108" s="1233"/>
      <c r="T108" s="1233"/>
      <c r="U108" s="1233"/>
      <c r="V108" s="1233"/>
      <c r="W108" s="1233"/>
      <c r="X108" s="1233"/>
      <c r="Y108" s="1233"/>
      <c r="Z108" s="1233"/>
      <c r="AA108" s="1233"/>
      <c r="AB108" s="1233"/>
      <c r="AC108" s="1233"/>
      <c r="AD108" s="1233"/>
      <c r="AE108" s="1234"/>
      <c r="AF108" s="435"/>
      <c r="AG108" s="435"/>
      <c r="AH108" s="434"/>
      <c r="AI108" s="434"/>
      <c r="AJ108" s="434"/>
    </row>
    <row r="109" spans="1:36" s="433" customFormat="1" ht="24" customHeight="1">
      <c r="A109" s="1232"/>
      <c r="B109" s="1233"/>
      <c r="C109" s="1233"/>
      <c r="D109" s="1233"/>
      <c r="E109" s="1233"/>
      <c r="F109" s="1233"/>
      <c r="G109" s="1233"/>
      <c r="H109" s="1233"/>
      <c r="I109" s="1233"/>
      <c r="J109" s="1233"/>
      <c r="K109" s="1233"/>
      <c r="L109" s="1233"/>
      <c r="M109" s="1233"/>
      <c r="N109" s="1233"/>
      <c r="O109" s="1233"/>
      <c r="P109" s="1233"/>
      <c r="Q109" s="1233"/>
      <c r="R109" s="1233"/>
      <c r="S109" s="1233"/>
      <c r="T109" s="1233"/>
      <c r="U109" s="1233"/>
      <c r="V109" s="1233"/>
      <c r="W109" s="1233"/>
      <c r="X109" s="1233"/>
      <c r="Y109" s="1233"/>
      <c r="Z109" s="1233"/>
      <c r="AA109" s="1233"/>
      <c r="AB109" s="1233"/>
      <c r="AC109" s="1233"/>
      <c r="AD109" s="1233"/>
      <c r="AE109" s="1234"/>
      <c r="AF109" s="435"/>
      <c r="AG109" s="435"/>
      <c r="AH109" s="434"/>
      <c r="AI109" s="434"/>
      <c r="AJ109" s="434"/>
    </row>
    <row r="110" spans="1:36" s="433" customFormat="1" ht="24" customHeight="1">
      <c r="A110" s="1232"/>
      <c r="B110" s="1233"/>
      <c r="C110" s="1233"/>
      <c r="D110" s="1233"/>
      <c r="E110" s="1233"/>
      <c r="F110" s="1233"/>
      <c r="G110" s="1233"/>
      <c r="H110" s="1233"/>
      <c r="I110" s="1233"/>
      <c r="J110" s="1233"/>
      <c r="K110" s="1233"/>
      <c r="L110" s="1233"/>
      <c r="M110" s="1233"/>
      <c r="N110" s="1233"/>
      <c r="O110" s="1233"/>
      <c r="P110" s="1233"/>
      <c r="Q110" s="1233"/>
      <c r="R110" s="1233"/>
      <c r="S110" s="1233"/>
      <c r="T110" s="1233"/>
      <c r="U110" s="1233"/>
      <c r="V110" s="1233"/>
      <c r="W110" s="1233"/>
      <c r="X110" s="1233"/>
      <c r="Y110" s="1233"/>
      <c r="Z110" s="1233"/>
      <c r="AA110" s="1233"/>
      <c r="AB110" s="1233"/>
      <c r="AC110" s="1233"/>
      <c r="AD110" s="1233"/>
      <c r="AE110" s="1234"/>
      <c r="AF110" s="435"/>
      <c r="AG110" s="435"/>
      <c r="AH110" s="434"/>
      <c r="AI110" s="434"/>
      <c r="AJ110" s="434"/>
    </row>
    <row r="111" spans="1:36" s="433" customFormat="1" ht="24" customHeight="1">
      <c r="A111" s="1232"/>
      <c r="B111" s="1233"/>
      <c r="C111" s="1233"/>
      <c r="D111" s="1233"/>
      <c r="E111" s="1233"/>
      <c r="F111" s="1233"/>
      <c r="G111" s="1233"/>
      <c r="H111" s="1233"/>
      <c r="I111" s="1233"/>
      <c r="J111" s="1233"/>
      <c r="K111" s="1233"/>
      <c r="L111" s="1233"/>
      <c r="M111" s="1233"/>
      <c r="N111" s="1233"/>
      <c r="O111" s="1233"/>
      <c r="P111" s="1233"/>
      <c r="Q111" s="1233"/>
      <c r="R111" s="1233"/>
      <c r="S111" s="1233"/>
      <c r="T111" s="1233"/>
      <c r="U111" s="1233"/>
      <c r="V111" s="1233"/>
      <c r="W111" s="1233"/>
      <c r="X111" s="1233"/>
      <c r="Y111" s="1233"/>
      <c r="Z111" s="1233"/>
      <c r="AA111" s="1233"/>
      <c r="AB111" s="1233"/>
      <c r="AC111" s="1233"/>
      <c r="AD111" s="1233"/>
      <c r="AE111" s="1234"/>
      <c r="AF111" s="435"/>
      <c r="AG111" s="435"/>
      <c r="AH111" s="434"/>
      <c r="AI111" s="434"/>
      <c r="AJ111" s="434"/>
    </row>
    <row r="112" spans="1:36" s="433" customFormat="1" ht="24" customHeight="1">
      <c r="A112" s="1232"/>
      <c r="B112" s="1233"/>
      <c r="C112" s="1233"/>
      <c r="D112" s="1233"/>
      <c r="E112" s="1233"/>
      <c r="F112" s="1233"/>
      <c r="G112" s="1233"/>
      <c r="H112" s="1233"/>
      <c r="I112" s="1233"/>
      <c r="J112" s="1233"/>
      <c r="K112" s="1233"/>
      <c r="L112" s="1233"/>
      <c r="M112" s="1233"/>
      <c r="N112" s="1233"/>
      <c r="O112" s="1233"/>
      <c r="P112" s="1233"/>
      <c r="Q112" s="1233"/>
      <c r="R112" s="1233"/>
      <c r="S112" s="1233"/>
      <c r="T112" s="1233"/>
      <c r="U112" s="1233"/>
      <c r="V112" s="1233"/>
      <c r="W112" s="1233"/>
      <c r="X112" s="1233"/>
      <c r="Y112" s="1233"/>
      <c r="Z112" s="1233"/>
      <c r="AA112" s="1233"/>
      <c r="AB112" s="1233"/>
      <c r="AC112" s="1233"/>
      <c r="AD112" s="1233"/>
      <c r="AE112" s="1234"/>
      <c r="AF112" s="435"/>
      <c r="AG112" s="435"/>
      <c r="AH112" s="434"/>
      <c r="AI112" s="434"/>
      <c r="AJ112" s="434"/>
    </row>
    <row r="113" spans="1:36" s="433" customFormat="1" ht="24" customHeight="1">
      <c r="A113" s="1232"/>
      <c r="B113" s="1233"/>
      <c r="C113" s="1233"/>
      <c r="D113" s="1233"/>
      <c r="E113" s="1233"/>
      <c r="F113" s="1233"/>
      <c r="G113" s="1233"/>
      <c r="H113" s="1233"/>
      <c r="I113" s="1233"/>
      <c r="J113" s="1233"/>
      <c r="K113" s="1233"/>
      <c r="L113" s="1233"/>
      <c r="M113" s="1233"/>
      <c r="N113" s="1233"/>
      <c r="O113" s="1233"/>
      <c r="P113" s="1233"/>
      <c r="Q113" s="1233"/>
      <c r="R113" s="1233"/>
      <c r="S113" s="1233"/>
      <c r="T113" s="1233"/>
      <c r="U113" s="1233"/>
      <c r="V113" s="1233"/>
      <c r="W113" s="1233"/>
      <c r="X113" s="1233"/>
      <c r="Y113" s="1233"/>
      <c r="Z113" s="1233"/>
      <c r="AA113" s="1233"/>
      <c r="AB113" s="1233"/>
      <c r="AC113" s="1233"/>
      <c r="AD113" s="1233"/>
      <c r="AE113" s="1234"/>
      <c r="AF113" s="435"/>
      <c r="AG113" s="435"/>
      <c r="AH113" s="434"/>
      <c r="AI113" s="434"/>
      <c r="AJ113" s="434"/>
    </row>
    <row r="114" spans="1:36" s="433" customFormat="1" ht="24" customHeight="1">
      <c r="A114" s="1232"/>
      <c r="B114" s="1233"/>
      <c r="C114" s="1233"/>
      <c r="D114" s="1233"/>
      <c r="E114" s="1233"/>
      <c r="F114" s="1233"/>
      <c r="G114" s="1233"/>
      <c r="H114" s="1233"/>
      <c r="I114" s="1233"/>
      <c r="J114" s="1233"/>
      <c r="K114" s="1233"/>
      <c r="L114" s="1233"/>
      <c r="M114" s="1233"/>
      <c r="N114" s="1233"/>
      <c r="O114" s="1233"/>
      <c r="P114" s="1233"/>
      <c r="Q114" s="1233"/>
      <c r="R114" s="1233"/>
      <c r="S114" s="1233"/>
      <c r="T114" s="1233"/>
      <c r="U114" s="1233"/>
      <c r="V114" s="1233"/>
      <c r="W114" s="1233"/>
      <c r="X114" s="1233"/>
      <c r="Y114" s="1233"/>
      <c r="Z114" s="1233"/>
      <c r="AA114" s="1233"/>
      <c r="AB114" s="1233"/>
      <c r="AC114" s="1233"/>
      <c r="AD114" s="1233"/>
      <c r="AE114" s="1234"/>
      <c r="AF114" s="435"/>
      <c r="AG114" s="435"/>
      <c r="AH114" s="434"/>
      <c r="AI114" s="434"/>
      <c r="AJ114" s="434"/>
    </row>
    <row r="115" spans="1:36" s="433" customFormat="1" ht="24" customHeight="1">
      <c r="A115" s="1232"/>
      <c r="B115" s="1233"/>
      <c r="C115" s="1233"/>
      <c r="D115" s="1233"/>
      <c r="E115" s="1233"/>
      <c r="F115" s="1233"/>
      <c r="G115" s="1233"/>
      <c r="H115" s="1233"/>
      <c r="I115" s="1233"/>
      <c r="J115" s="1233"/>
      <c r="K115" s="1233"/>
      <c r="L115" s="1233"/>
      <c r="M115" s="1233"/>
      <c r="N115" s="1233"/>
      <c r="O115" s="1233"/>
      <c r="P115" s="1233"/>
      <c r="Q115" s="1233"/>
      <c r="R115" s="1233"/>
      <c r="S115" s="1233"/>
      <c r="T115" s="1233"/>
      <c r="U115" s="1233"/>
      <c r="V115" s="1233"/>
      <c r="W115" s="1233"/>
      <c r="X115" s="1233"/>
      <c r="Y115" s="1233"/>
      <c r="Z115" s="1233"/>
      <c r="AA115" s="1233"/>
      <c r="AB115" s="1233"/>
      <c r="AC115" s="1233"/>
      <c r="AD115" s="1233"/>
      <c r="AE115" s="1234"/>
      <c r="AF115" s="435"/>
      <c r="AG115" s="435"/>
      <c r="AH115" s="434"/>
      <c r="AI115" s="434"/>
      <c r="AJ115" s="434"/>
    </row>
    <row r="116" spans="1:36" s="433" customFormat="1" ht="24" customHeight="1">
      <c r="A116" s="1232"/>
      <c r="B116" s="1233"/>
      <c r="C116" s="1233"/>
      <c r="D116" s="1233"/>
      <c r="E116" s="1233"/>
      <c r="F116" s="1233"/>
      <c r="G116" s="1233"/>
      <c r="H116" s="1233"/>
      <c r="I116" s="1233"/>
      <c r="J116" s="1233"/>
      <c r="K116" s="1233"/>
      <c r="L116" s="1233"/>
      <c r="M116" s="1233"/>
      <c r="N116" s="1233"/>
      <c r="O116" s="1233"/>
      <c r="P116" s="1233"/>
      <c r="Q116" s="1233"/>
      <c r="R116" s="1233"/>
      <c r="S116" s="1233"/>
      <c r="T116" s="1233"/>
      <c r="U116" s="1233"/>
      <c r="V116" s="1233"/>
      <c r="W116" s="1233"/>
      <c r="X116" s="1233"/>
      <c r="Y116" s="1233"/>
      <c r="Z116" s="1233"/>
      <c r="AA116" s="1233"/>
      <c r="AB116" s="1233"/>
      <c r="AC116" s="1233"/>
      <c r="AD116" s="1233"/>
      <c r="AE116" s="1234"/>
      <c r="AF116" s="435"/>
      <c r="AG116" s="435"/>
      <c r="AH116" s="434"/>
      <c r="AI116" s="434"/>
      <c r="AJ116" s="434"/>
    </row>
    <row r="117" spans="1:36" s="433" customFormat="1" ht="24" customHeight="1">
      <c r="A117" s="1232"/>
      <c r="B117" s="1233"/>
      <c r="C117" s="1233"/>
      <c r="D117" s="1233"/>
      <c r="E117" s="1233"/>
      <c r="F117" s="1233"/>
      <c r="G117" s="1233"/>
      <c r="H117" s="1233"/>
      <c r="I117" s="1233"/>
      <c r="J117" s="1233"/>
      <c r="K117" s="1233"/>
      <c r="L117" s="1233"/>
      <c r="M117" s="1233"/>
      <c r="N117" s="1233"/>
      <c r="O117" s="1233"/>
      <c r="P117" s="1233"/>
      <c r="Q117" s="1233"/>
      <c r="R117" s="1233"/>
      <c r="S117" s="1233"/>
      <c r="T117" s="1233"/>
      <c r="U117" s="1233"/>
      <c r="V117" s="1233"/>
      <c r="W117" s="1233"/>
      <c r="X117" s="1233"/>
      <c r="Y117" s="1233"/>
      <c r="Z117" s="1233"/>
      <c r="AA117" s="1233"/>
      <c r="AB117" s="1233"/>
      <c r="AC117" s="1233"/>
      <c r="AD117" s="1233"/>
      <c r="AE117" s="1234"/>
      <c r="AF117" s="435"/>
      <c r="AG117" s="435"/>
      <c r="AH117" s="434"/>
      <c r="AI117" s="434"/>
      <c r="AJ117" s="434"/>
    </row>
    <row r="118" spans="1:36" s="433" customFormat="1" ht="24" customHeight="1">
      <c r="A118" s="1232"/>
      <c r="B118" s="1233"/>
      <c r="C118" s="1233"/>
      <c r="D118" s="1233"/>
      <c r="E118" s="1233"/>
      <c r="F118" s="1233"/>
      <c r="G118" s="1233"/>
      <c r="H118" s="1233"/>
      <c r="I118" s="1233"/>
      <c r="J118" s="1233"/>
      <c r="K118" s="1233"/>
      <c r="L118" s="1233"/>
      <c r="M118" s="1233"/>
      <c r="N118" s="1233"/>
      <c r="O118" s="1233"/>
      <c r="P118" s="1233"/>
      <c r="Q118" s="1233"/>
      <c r="R118" s="1233"/>
      <c r="S118" s="1233"/>
      <c r="T118" s="1233"/>
      <c r="U118" s="1233"/>
      <c r="V118" s="1233"/>
      <c r="W118" s="1233"/>
      <c r="X118" s="1233"/>
      <c r="Y118" s="1233"/>
      <c r="Z118" s="1233"/>
      <c r="AA118" s="1233"/>
      <c r="AB118" s="1233"/>
      <c r="AC118" s="1233"/>
      <c r="AD118" s="1233"/>
      <c r="AE118" s="1234"/>
      <c r="AF118" s="435"/>
      <c r="AG118" s="435"/>
      <c r="AH118" s="434"/>
      <c r="AI118" s="434"/>
      <c r="AJ118" s="434"/>
    </row>
    <row r="119" spans="1:36" s="433" customFormat="1" ht="24" customHeight="1">
      <c r="A119" s="1232"/>
      <c r="B119" s="1233"/>
      <c r="C119" s="1233"/>
      <c r="D119" s="1233"/>
      <c r="E119" s="1233"/>
      <c r="F119" s="1233"/>
      <c r="G119" s="1233"/>
      <c r="H119" s="1233"/>
      <c r="I119" s="1233"/>
      <c r="J119" s="1233"/>
      <c r="K119" s="1233"/>
      <c r="L119" s="1233"/>
      <c r="M119" s="1233"/>
      <c r="N119" s="1233"/>
      <c r="O119" s="1233"/>
      <c r="P119" s="1233"/>
      <c r="Q119" s="1233"/>
      <c r="R119" s="1233"/>
      <c r="S119" s="1233"/>
      <c r="T119" s="1233"/>
      <c r="U119" s="1233"/>
      <c r="V119" s="1233"/>
      <c r="W119" s="1233"/>
      <c r="X119" s="1233"/>
      <c r="Y119" s="1233"/>
      <c r="Z119" s="1233"/>
      <c r="AA119" s="1233"/>
      <c r="AB119" s="1233"/>
      <c r="AC119" s="1233"/>
      <c r="AD119" s="1233"/>
      <c r="AE119" s="1234"/>
      <c r="AF119" s="435"/>
      <c r="AG119" s="435"/>
      <c r="AH119" s="434"/>
      <c r="AI119" s="434"/>
      <c r="AJ119" s="434"/>
    </row>
    <row r="120" spans="1:36" s="433" customFormat="1" ht="24" customHeight="1">
      <c r="A120" s="1235"/>
      <c r="B120" s="1236"/>
      <c r="C120" s="1236"/>
      <c r="D120" s="1236"/>
      <c r="E120" s="1236"/>
      <c r="F120" s="1236"/>
      <c r="G120" s="1236"/>
      <c r="H120" s="1236"/>
      <c r="I120" s="1236"/>
      <c r="J120" s="1236"/>
      <c r="K120" s="1236"/>
      <c r="L120" s="1236"/>
      <c r="M120" s="1236"/>
      <c r="N120" s="1236"/>
      <c r="O120" s="1236"/>
      <c r="P120" s="1236"/>
      <c r="Q120" s="1236"/>
      <c r="R120" s="1236"/>
      <c r="S120" s="1236"/>
      <c r="T120" s="1236"/>
      <c r="U120" s="1236"/>
      <c r="V120" s="1236"/>
      <c r="W120" s="1236"/>
      <c r="X120" s="1236"/>
      <c r="Y120" s="1236"/>
      <c r="Z120" s="1236"/>
      <c r="AA120" s="1236"/>
      <c r="AB120" s="1236"/>
      <c r="AC120" s="1236"/>
      <c r="AD120" s="1236"/>
      <c r="AE120" s="1237"/>
      <c r="AF120" s="435"/>
      <c r="AG120" s="435"/>
      <c r="AH120" s="434"/>
      <c r="AI120" s="434"/>
      <c r="AJ120" s="434"/>
    </row>
    <row r="121" spans="1:36" s="429" customFormat="1" ht="19.5" customHeight="1">
      <c r="A121" s="432" t="s">
        <v>345</v>
      </c>
      <c r="B121" s="431"/>
    </row>
    <row r="122" spans="1:36" s="429" customFormat="1" ht="19.5" customHeight="1">
      <c r="A122" s="431" t="s">
        <v>470</v>
      </c>
      <c r="B122" s="429" t="s">
        <v>715</v>
      </c>
    </row>
    <row r="123" spans="1:36" s="429" customFormat="1" ht="19.5" customHeight="1">
      <c r="A123" s="431"/>
      <c r="B123" s="429" t="s">
        <v>714</v>
      </c>
    </row>
    <row r="124" spans="1:36" s="429" customFormat="1" ht="19.5" customHeight="1">
      <c r="A124" s="431"/>
      <c r="B124" s="429" t="s">
        <v>713</v>
      </c>
    </row>
    <row r="125" spans="1:36" s="429" customFormat="1" ht="19.5" customHeight="1">
      <c r="A125" s="431" t="s">
        <v>471</v>
      </c>
      <c r="B125" s="429" t="s">
        <v>712</v>
      </c>
    </row>
    <row r="126" spans="1:36" s="429" customFormat="1" ht="19.5" customHeight="1">
      <c r="A126" s="431" t="s">
        <v>472</v>
      </c>
      <c r="B126" s="429" t="s">
        <v>711</v>
      </c>
      <c r="G126" s="430"/>
      <c r="H126" s="430"/>
      <c r="I126" s="430"/>
      <c r="J126" s="430"/>
      <c r="K126" s="430"/>
      <c r="L126" s="430"/>
      <c r="M126" s="430"/>
      <c r="N126" s="430"/>
      <c r="O126" s="430"/>
      <c r="P126" s="430"/>
      <c r="Q126" s="430"/>
      <c r="R126" s="430"/>
      <c r="S126" s="430"/>
      <c r="T126" s="430"/>
      <c r="U126" s="430"/>
      <c r="V126" s="430"/>
      <c r="W126" s="430"/>
      <c r="X126" s="430"/>
      <c r="Y126" s="430"/>
      <c r="Z126" s="430"/>
      <c r="AA126" s="430"/>
      <c r="AB126" s="430"/>
      <c r="AC126" s="430"/>
    </row>
    <row r="127" spans="1:36" s="429" customFormat="1" ht="19.5" customHeight="1">
      <c r="A127" s="431"/>
      <c r="B127" s="429" t="s">
        <v>710</v>
      </c>
      <c r="G127" s="430"/>
      <c r="H127" s="430"/>
      <c r="I127" s="430"/>
      <c r="J127" s="430"/>
      <c r="K127" s="430"/>
      <c r="L127" s="430"/>
      <c r="M127" s="430"/>
      <c r="N127" s="430"/>
      <c r="O127" s="430"/>
      <c r="P127" s="430"/>
      <c r="Q127" s="430"/>
      <c r="R127" s="430"/>
      <c r="S127" s="430"/>
      <c r="T127" s="430"/>
      <c r="U127" s="430"/>
      <c r="V127" s="430"/>
      <c r="W127" s="430"/>
      <c r="X127" s="430"/>
      <c r="Y127" s="430"/>
      <c r="Z127" s="430"/>
      <c r="AA127" s="430"/>
      <c r="AB127" s="430"/>
      <c r="AC127" s="430"/>
    </row>
    <row r="128" spans="1:36" ht="24" customHeight="1">
      <c r="C128" s="424"/>
      <c r="D128" s="424"/>
      <c r="E128" s="424"/>
      <c r="F128" s="424"/>
      <c r="G128" s="424"/>
      <c r="H128" s="428"/>
      <c r="I128" s="428"/>
      <c r="J128" s="428"/>
      <c r="K128" s="428"/>
      <c r="L128" s="428"/>
      <c r="M128" s="427"/>
      <c r="N128" s="426"/>
      <c r="O128" s="426"/>
      <c r="P128" s="426"/>
      <c r="Q128" s="426"/>
      <c r="R128" s="426"/>
      <c r="S128" s="426"/>
      <c r="T128" s="426"/>
      <c r="U128" s="426"/>
      <c r="V128" s="426"/>
      <c r="W128" s="426"/>
      <c r="X128" s="426"/>
      <c r="Y128" s="426"/>
      <c r="Z128" s="426"/>
      <c r="AA128" s="426"/>
      <c r="AB128" s="426"/>
      <c r="AC128" s="425"/>
      <c r="AD128" s="425"/>
      <c r="AE128" s="425"/>
      <c r="AF128" s="424"/>
      <c r="AG128" s="424"/>
      <c r="AH128" s="424"/>
      <c r="AI128" s="424"/>
      <c r="AJ128" s="424"/>
    </row>
    <row r="129" s="423" customFormat="1" ht="24" customHeight="1"/>
    <row r="130" s="423" customFormat="1" ht="24" customHeight="1"/>
    <row r="131" s="423" customFormat="1" ht="24" customHeight="1"/>
  </sheetData>
  <mergeCells count="141">
    <mergeCell ref="J7:AE7"/>
    <mergeCell ref="B8:I8"/>
    <mergeCell ref="B9:I9"/>
    <mergeCell ref="J9:AE9"/>
    <mergeCell ref="B10:I10"/>
    <mergeCell ref="J10:AE10"/>
    <mergeCell ref="A2:AE2"/>
    <mergeCell ref="A3:K3"/>
    <mergeCell ref="A4:AE4"/>
    <mergeCell ref="B5:I5"/>
    <mergeCell ref="J5:AE5"/>
    <mergeCell ref="B6:I6"/>
    <mergeCell ref="J6:AE6"/>
    <mergeCell ref="B13:I13"/>
    <mergeCell ref="J13:AE13"/>
    <mergeCell ref="B14:I14"/>
    <mergeCell ref="K14:L14"/>
    <mergeCell ref="N14:Q14"/>
    <mergeCell ref="S14:U14"/>
    <mergeCell ref="W14:Z14"/>
    <mergeCell ref="AA14:AD14"/>
    <mergeCell ref="A11:AE11"/>
    <mergeCell ref="B12:I12"/>
    <mergeCell ref="K12:L12"/>
    <mergeCell ref="N12:Q12"/>
    <mergeCell ref="S12:U12"/>
    <mergeCell ref="W12:Z12"/>
    <mergeCell ref="AA12:AD12"/>
    <mergeCell ref="A19:AE19"/>
    <mergeCell ref="B20:K20"/>
    <mergeCell ref="B21:I21"/>
    <mergeCell ref="K21:L21"/>
    <mergeCell ref="N21:Q21"/>
    <mergeCell ref="S21:U21"/>
    <mergeCell ref="W21:Z21"/>
    <mergeCell ref="AA21:AD21"/>
    <mergeCell ref="J15:AE15"/>
    <mergeCell ref="B16:I16"/>
    <mergeCell ref="J16:O16"/>
    <mergeCell ref="B17:I17"/>
    <mergeCell ref="J17:AE17"/>
    <mergeCell ref="B18:I18"/>
    <mergeCell ref="J18:AE18"/>
    <mergeCell ref="J24:AE24"/>
    <mergeCell ref="B25:I25"/>
    <mergeCell ref="J25:O25"/>
    <mergeCell ref="B26:I26"/>
    <mergeCell ref="J26:AE26"/>
    <mergeCell ref="B27:I27"/>
    <mergeCell ref="J27:AE27"/>
    <mergeCell ref="B22:I22"/>
    <mergeCell ref="J22:AE22"/>
    <mergeCell ref="B23:I23"/>
    <mergeCell ref="K23:L23"/>
    <mergeCell ref="N23:Q23"/>
    <mergeCell ref="S23:U23"/>
    <mergeCell ref="W23:Z23"/>
    <mergeCell ref="AA23:AD23"/>
    <mergeCell ref="B28:I28"/>
    <mergeCell ref="J28:AE28"/>
    <mergeCell ref="B30:K30"/>
    <mergeCell ref="B31:I31"/>
    <mergeCell ref="K31:L31"/>
    <mergeCell ref="N31:Q31"/>
    <mergeCell ref="S31:U31"/>
    <mergeCell ref="W31:Z31"/>
    <mergeCell ref="AA31:AD31"/>
    <mergeCell ref="J34:AE34"/>
    <mergeCell ref="B35:I35"/>
    <mergeCell ref="J35:O35"/>
    <mergeCell ref="B36:I36"/>
    <mergeCell ref="J36:AE36"/>
    <mergeCell ref="B37:I37"/>
    <mergeCell ref="J37:AE37"/>
    <mergeCell ref="B32:I32"/>
    <mergeCell ref="J32:AE32"/>
    <mergeCell ref="B33:I33"/>
    <mergeCell ref="K33:L33"/>
    <mergeCell ref="N33:Q33"/>
    <mergeCell ref="S33:U33"/>
    <mergeCell ref="W33:Z33"/>
    <mergeCell ref="AA33:AD33"/>
    <mergeCell ref="B41:I41"/>
    <mergeCell ref="J41:AE41"/>
    <mergeCell ref="B42:I42"/>
    <mergeCell ref="K42:L42"/>
    <mergeCell ref="N42:Q42"/>
    <mergeCell ref="S42:U42"/>
    <mergeCell ref="W42:Z42"/>
    <mergeCell ref="AA42:AD42"/>
    <mergeCell ref="B38:I38"/>
    <mergeCell ref="J38:AE38"/>
    <mergeCell ref="B40:I40"/>
    <mergeCell ref="K40:L40"/>
    <mergeCell ref="N40:Q40"/>
    <mergeCell ref="S40:U40"/>
    <mergeCell ref="W40:Z40"/>
    <mergeCell ref="AA40:AD40"/>
    <mergeCell ref="N49:Q49"/>
    <mergeCell ref="S49:U49"/>
    <mergeCell ref="J43:AE43"/>
    <mergeCell ref="B44:I44"/>
    <mergeCell ref="J44:O44"/>
    <mergeCell ref="B45:I45"/>
    <mergeCell ref="J45:AE45"/>
    <mergeCell ref="B46:I46"/>
    <mergeCell ref="J46:AE46"/>
    <mergeCell ref="A91:AE103"/>
    <mergeCell ref="A105:AE120"/>
    <mergeCell ref="J8:O8"/>
    <mergeCell ref="B61:AE65"/>
    <mergeCell ref="A60:AE60"/>
    <mergeCell ref="B56:I56"/>
    <mergeCell ref="J56:AE56"/>
    <mergeCell ref="A57:AE57"/>
    <mergeCell ref="C58:E58"/>
    <mergeCell ref="A88:AG88"/>
    <mergeCell ref="B51:I51"/>
    <mergeCell ref="K51:L51"/>
    <mergeCell ref="N51:Q51"/>
    <mergeCell ref="S51:U51"/>
    <mergeCell ref="W51:Z51"/>
    <mergeCell ref="AA51:AD51"/>
    <mergeCell ref="B47:I47"/>
    <mergeCell ref="J47:AE47"/>
    <mergeCell ref="W49:Z49"/>
    <mergeCell ref="AA49:AD49"/>
    <mergeCell ref="B50:I50"/>
    <mergeCell ref="J50:AE50"/>
    <mergeCell ref="B49:I49"/>
    <mergeCell ref="K49:L49"/>
    <mergeCell ref="C59:E59"/>
    <mergeCell ref="J52:AE52"/>
    <mergeCell ref="B53:I53"/>
    <mergeCell ref="J53:O53"/>
    <mergeCell ref="B54:I54"/>
    <mergeCell ref="J54:AE54"/>
    <mergeCell ref="B55:I55"/>
    <mergeCell ref="J55:AE55"/>
    <mergeCell ref="G58:AD58"/>
    <mergeCell ref="G59:AD59"/>
  </mergeCells>
  <phoneticPr fontId="2"/>
  <pageMargins left="0.59055118110236227" right="0.39370078740157483" top="0.59055118110236227" bottom="0.59055118110236227" header="0.39370078740157483" footer="0.23622047244094491"/>
  <pageSetup paperSize="9" scale="78" orientation="portrait" verticalDpi="300" r:id="rId1"/>
  <headerFooter scaleWithDoc="0"/>
  <rowBreaks count="2" manualBreakCount="2">
    <brk id="39" max="30" man="1"/>
    <brk id="86" max="30"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CZ70"/>
  <sheetViews>
    <sheetView view="pageBreakPreview" topLeftCell="A13" zoomScaleNormal="75" workbookViewId="0">
      <selection activeCell="J55" sqref="J55:R55"/>
    </sheetView>
  </sheetViews>
  <sheetFormatPr defaultColWidth="1.5703125" defaultRowHeight="12.4" customHeight="1"/>
  <cols>
    <col min="1" max="27" width="1.5703125" style="22" customWidth="1"/>
    <col min="28" max="28" width="1.7109375" style="22" customWidth="1"/>
    <col min="29" max="45" width="1.5703125" style="22" customWidth="1"/>
    <col min="46" max="46" width="0.5703125" style="22" customWidth="1"/>
    <col min="47" max="16384" width="1.5703125" style="22"/>
  </cols>
  <sheetData>
    <row r="1" spans="1:81" ht="17.25" customHeight="1" thickBot="1">
      <c r="A1" s="170" t="s">
        <v>97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row>
    <row r="2" spans="1:81" ht="12.4" customHeight="1">
      <c r="A2" s="1656" t="s">
        <v>83</v>
      </c>
      <c r="B2" s="1583"/>
      <c r="C2" s="1588" t="s">
        <v>20</v>
      </c>
      <c r="D2" s="1589"/>
      <c r="E2" s="1589"/>
      <c r="F2" s="1589"/>
      <c r="G2" s="1589"/>
      <c r="H2" s="1589"/>
      <c r="I2" s="1590"/>
      <c r="J2" s="1383" t="s">
        <v>21</v>
      </c>
      <c r="K2" s="1384"/>
      <c r="L2" s="1384"/>
      <c r="M2" s="1384"/>
      <c r="N2" s="1384"/>
      <c r="O2" s="1384"/>
      <c r="P2" s="1384"/>
      <c r="Q2" s="1384"/>
      <c r="R2" s="1385"/>
      <c r="S2" s="23" t="s">
        <v>22</v>
      </c>
      <c r="T2" s="23"/>
      <c r="U2" s="23"/>
      <c r="V2" s="23"/>
      <c r="W2" s="23"/>
      <c r="X2" s="23"/>
      <c r="Y2" s="23"/>
      <c r="Z2" s="23" t="s">
        <v>309</v>
      </c>
      <c r="AA2" s="1375" t="str">
        <f>IF('●設（全住戸用）'!A19=TRUE,"有","無")</f>
        <v>無</v>
      </c>
      <c r="AB2" s="1375"/>
      <c r="AC2" s="1375"/>
      <c r="AD2" s="1375"/>
      <c r="AE2" s="1375"/>
      <c r="AF2" s="1375"/>
      <c r="AG2" s="1391"/>
      <c r="AH2" s="1391"/>
      <c r="AI2" s="1391"/>
      <c r="AJ2" s="1391"/>
      <c r="AK2" s="1375"/>
      <c r="AL2" s="1375"/>
      <c r="AM2" s="1375"/>
      <c r="AN2" s="1375"/>
      <c r="AO2" s="1375"/>
      <c r="AP2" s="1375"/>
      <c r="AQ2" s="1375"/>
      <c r="AR2" s="1375"/>
      <c r="AS2" s="1375"/>
      <c r="AT2" s="183"/>
      <c r="AU2" s="1582" t="s">
        <v>84</v>
      </c>
      <c r="AV2" s="1583"/>
      <c r="AW2" s="1578" t="s">
        <v>311</v>
      </c>
      <c r="AX2" s="1579"/>
      <c r="AY2" s="1274" t="s">
        <v>312</v>
      </c>
      <c r="AZ2" s="1275"/>
      <c r="BA2" s="1275"/>
      <c r="BB2" s="1275"/>
      <c r="BC2" s="1275"/>
      <c r="BD2" s="1275"/>
      <c r="BE2" s="1276"/>
      <c r="BF2" s="1301"/>
      <c r="BG2" s="1302"/>
      <c r="BH2" s="1302"/>
      <c r="BI2" s="1302"/>
      <c r="BJ2" s="1302"/>
      <c r="BK2" s="1302"/>
      <c r="BL2" s="1302"/>
      <c r="BM2" s="1302"/>
      <c r="BN2" s="1302"/>
      <c r="BO2" s="1302"/>
      <c r="BP2" s="1302"/>
      <c r="BQ2" s="1302"/>
      <c r="BR2" s="1302"/>
      <c r="BS2" s="1302"/>
      <c r="BT2" s="1302"/>
      <c r="BU2" s="1302"/>
      <c r="BV2" s="1302"/>
      <c r="BW2" s="1302"/>
      <c r="BX2" s="1302"/>
      <c r="BY2" s="1302"/>
      <c r="BZ2" s="1302"/>
      <c r="CA2" s="1302"/>
      <c r="CB2" s="1303"/>
      <c r="CC2" s="157"/>
    </row>
    <row r="3" spans="1:81" ht="12.4" customHeight="1">
      <c r="A3" s="1657"/>
      <c r="B3" s="1585"/>
      <c r="C3" s="1591"/>
      <c r="D3" s="1592"/>
      <c r="E3" s="1592"/>
      <c r="F3" s="1592"/>
      <c r="G3" s="1592"/>
      <c r="H3" s="1592"/>
      <c r="I3" s="1593"/>
      <c r="J3" s="1386" t="s">
        <v>25</v>
      </c>
      <c r="K3" s="1349"/>
      <c r="L3" s="1349"/>
      <c r="M3" s="1349"/>
      <c r="N3" s="1349"/>
      <c r="O3" s="1349"/>
      <c r="P3" s="1349"/>
      <c r="Q3" s="1349"/>
      <c r="R3" s="1387"/>
      <c r="S3" s="1300" t="s">
        <v>26</v>
      </c>
      <c r="T3" s="1265"/>
      <c r="U3" s="1265"/>
      <c r="V3" s="25" t="s">
        <v>164</v>
      </c>
      <c r="W3" s="1298" t="e">
        <f>'●設（全住戸用）'!#REF!</f>
        <v>#REF!</v>
      </c>
      <c r="X3" s="1298"/>
      <c r="Y3" s="1298"/>
      <c r="Z3" s="1298"/>
      <c r="AA3" s="1298"/>
      <c r="AB3" s="1298"/>
      <c r="AC3" s="1298"/>
      <c r="AD3" s="1298"/>
      <c r="AE3" s="1298"/>
      <c r="AF3" s="1298"/>
      <c r="AG3" s="1297" t="s">
        <v>27</v>
      </c>
      <c r="AH3" s="1297"/>
      <c r="AI3" s="1297"/>
      <c r="AJ3" s="1297"/>
      <c r="AK3" s="1297"/>
      <c r="AL3" s="1297"/>
      <c r="AM3" s="25" t="s">
        <v>6</v>
      </c>
      <c r="AN3" s="1299" t="str">
        <f>IF('●設（全住戸用）'!$A$23=TRUE,"有",IF('●設（全住戸用）'!$A$24=TRUE,"無",""))</f>
        <v/>
      </c>
      <c r="AO3" s="1299"/>
      <c r="AP3" s="1299"/>
      <c r="AQ3" s="1299"/>
      <c r="AR3" s="1299"/>
      <c r="AS3" s="1299"/>
      <c r="AT3" s="183"/>
      <c r="AU3" s="1584"/>
      <c r="AV3" s="1585"/>
      <c r="AW3" s="1418"/>
      <c r="AX3" s="1419"/>
      <c r="AY3" s="1283" t="s">
        <v>313</v>
      </c>
      <c r="AZ3" s="1284"/>
      <c r="BA3" s="1254" t="s">
        <v>314</v>
      </c>
      <c r="BB3" s="1255"/>
      <c r="BC3" s="1255"/>
      <c r="BD3" s="1255"/>
      <c r="BE3" s="1256"/>
      <c r="BF3" s="1304">
        <v>240</v>
      </c>
      <c r="BG3" s="1305"/>
      <c r="BH3" s="1305"/>
      <c r="BI3" s="1305"/>
      <c r="BJ3" s="1305"/>
      <c r="BK3" s="1306" t="s">
        <v>315</v>
      </c>
      <c r="BL3" s="1306"/>
      <c r="BM3" s="1306"/>
      <c r="BN3" s="1306"/>
      <c r="BO3" s="1306"/>
      <c r="BP3" s="1306"/>
      <c r="BQ3" s="1306"/>
      <c r="BR3" s="1306"/>
      <c r="BS3" s="1306"/>
      <c r="BT3" s="1306"/>
      <c r="BU3" s="1306"/>
      <c r="BV3" s="1306"/>
      <c r="BW3" s="1306"/>
      <c r="BX3" s="1306"/>
      <c r="BY3" s="1306"/>
      <c r="BZ3" s="1306"/>
      <c r="CA3" s="1306"/>
      <c r="CB3" s="1307"/>
      <c r="CC3" s="157"/>
    </row>
    <row r="4" spans="1:81" ht="12.4" customHeight="1">
      <c r="A4" s="1657"/>
      <c r="B4" s="1585"/>
      <c r="C4" s="1591"/>
      <c r="D4" s="1592"/>
      <c r="E4" s="1592"/>
      <c r="F4" s="1592"/>
      <c r="G4" s="1592"/>
      <c r="H4" s="1592"/>
      <c r="I4" s="1593"/>
      <c r="J4" s="1386"/>
      <c r="K4" s="1349"/>
      <c r="L4" s="1349"/>
      <c r="M4" s="1349"/>
      <c r="N4" s="1349"/>
      <c r="O4" s="1349"/>
      <c r="P4" s="1349"/>
      <c r="Q4" s="1349"/>
      <c r="R4" s="1387"/>
      <c r="S4" s="1321" t="s">
        <v>28</v>
      </c>
      <c r="T4" s="1320"/>
      <c r="U4" s="1297" t="s">
        <v>29</v>
      </c>
      <c r="V4" s="1297"/>
      <c r="W4" s="1297"/>
      <c r="X4" s="1297"/>
      <c r="Y4" s="25" t="s">
        <v>30</v>
      </c>
      <c r="Z4" s="1298" t="e">
        <f>'●設（全住戸用）'!#REF!</f>
        <v>#REF!</v>
      </c>
      <c r="AA4" s="1298"/>
      <c r="AB4" s="1298"/>
      <c r="AC4" s="1298"/>
      <c r="AD4" s="1298"/>
      <c r="AE4" s="1298"/>
      <c r="AF4" s="1298"/>
      <c r="AG4" s="1298"/>
      <c r="AH4" s="1298"/>
      <c r="AI4" s="1298"/>
      <c r="AJ4" s="1298"/>
      <c r="AK4" s="1298"/>
      <c r="AL4" s="1298"/>
      <c r="AM4" s="1298"/>
      <c r="AN4" s="1298"/>
      <c r="AO4" s="1298"/>
      <c r="AP4" s="1298"/>
      <c r="AQ4" s="1298"/>
      <c r="AR4" s="1320" t="s">
        <v>31</v>
      </c>
      <c r="AS4" s="1320"/>
      <c r="AT4" s="184"/>
      <c r="AU4" s="1584"/>
      <c r="AV4" s="1585"/>
      <c r="AW4" s="1418"/>
      <c r="AX4" s="1419"/>
      <c r="AY4" s="1285"/>
      <c r="AZ4" s="1286"/>
      <c r="BA4" s="1277" t="s">
        <v>319</v>
      </c>
      <c r="BB4" s="1278"/>
      <c r="BC4" s="1278"/>
      <c r="BD4" s="1278"/>
      <c r="BE4" s="1279"/>
      <c r="BF4" s="1259" t="s">
        <v>320</v>
      </c>
      <c r="BG4" s="1260"/>
      <c r="BH4" s="1260"/>
      <c r="BI4" s="1260"/>
      <c r="BJ4" s="1260"/>
      <c r="BK4" s="1317" t="s">
        <v>317</v>
      </c>
      <c r="BL4" s="1317"/>
      <c r="BM4" s="1317"/>
      <c r="BN4" s="24" t="s">
        <v>308</v>
      </c>
      <c r="BO4" s="1312" t="e">
        <f>'●設（全住戸用）'!#REF!</f>
        <v>#REF!</v>
      </c>
      <c r="BP4" s="1312"/>
      <c r="BQ4" s="1312"/>
      <c r="BR4" s="1312"/>
      <c r="BS4" s="1260" t="s">
        <v>321</v>
      </c>
      <c r="BT4" s="1260"/>
      <c r="BU4" s="1317" t="s">
        <v>322</v>
      </c>
      <c r="BV4" s="1317"/>
      <c r="BW4" s="24" t="s">
        <v>323</v>
      </c>
      <c r="BX4" s="1315">
        <v>150</v>
      </c>
      <c r="BY4" s="1315"/>
      <c r="BZ4" s="1315"/>
      <c r="CA4" s="1315"/>
      <c r="CB4" s="1316"/>
      <c r="CC4" s="157"/>
    </row>
    <row r="5" spans="1:81" ht="12.4" customHeight="1">
      <c r="A5" s="1657"/>
      <c r="B5" s="1585"/>
      <c r="C5" s="1591"/>
      <c r="D5" s="1592"/>
      <c r="E5" s="1592"/>
      <c r="F5" s="1592"/>
      <c r="G5" s="1592"/>
      <c r="H5" s="1592"/>
      <c r="I5" s="1593"/>
      <c r="J5" s="1386" t="s">
        <v>33</v>
      </c>
      <c r="K5" s="1349"/>
      <c r="L5" s="1349"/>
      <c r="M5" s="1349"/>
      <c r="N5" s="1349"/>
      <c r="O5" s="1349"/>
      <c r="P5" s="1349"/>
      <c r="Q5" s="1349"/>
      <c r="R5" s="1387"/>
      <c r="S5" s="1300" t="s">
        <v>26</v>
      </c>
      <c r="T5" s="1265"/>
      <c r="U5" s="1265"/>
      <c r="V5" s="25" t="s">
        <v>164</v>
      </c>
      <c r="W5" s="1298" t="e">
        <f>'●設（全住戸用）'!#REF!</f>
        <v>#REF!</v>
      </c>
      <c r="X5" s="1298"/>
      <c r="Y5" s="1298"/>
      <c r="Z5" s="1298"/>
      <c r="AA5" s="1298"/>
      <c r="AB5" s="1298"/>
      <c r="AC5" s="1298"/>
      <c r="AD5" s="1298"/>
      <c r="AE5" s="1298"/>
      <c r="AF5" s="1298"/>
      <c r="AG5" s="1298"/>
      <c r="AH5" s="1298"/>
      <c r="AI5" s="1298"/>
      <c r="AJ5" s="1298"/>
      <c r="AK5" s="1298"/>
      <c r="AL5" s="1298"/>
      <c r="AM5" s="1298"/>
      <c r="AN5" s="1298"/>
      <c r="AO5" s="1298"/>
      <c r="AP5" s="1298"/>
      <c r="AQ5" s="1298"/>
      <c r="AR5" s="1298"/>
      <c r="AS5" s="1298"/>
      <c r="AT5" s="183"/>
      <c r="AU5" s="1584"/>
      <c r="AV5" s="1585"/>
      <c r="AW5" s="1418"/>
      <c r="AX5" s="1419"/>
      <c r="AY5" s="1285"/>
      <c r="AZ5" s="1286"/>
      <c r="BA5" s="1280"/>
      <c r="BB5" s="1281"/>
      <c r="BC5" s="1281"/>
      <c r="BD5" s="1281"/>
      <c r="BE5" s="1282"/>
      <c r="BF5" s="1308" t="s">
        <v>326</v>
      </c>
      <c r="BG5" s="1267"/>
      <c r="BH5" s="1267"/>
      <c r="BI5" s="1267"/>
      <c r="BJ5" s="1267"/>
      <c r="BK5" s="1264" t="s">
        <v>300</v>
      </c>
      <c r="BL5" s="1264"/>
      <c r="BM5" s="1264"/>
      <c r="BN5" s="30" t="s">
        <v>308</v>
      </c>
      <c r="BO5" s="1382">
        <v>150</v>
      </c>
      <c r="BP5" s="1382"/>
      <c r="BQ5" s="1382"/>
      <c r="BR5" s="1382"/>
      <c r="BS5" s="1267" t="s">
        <v>321</v>
      </c>
      <c r="BT5" s="1267"/>
      <c r="BU5" s="1264" t="s">
        <v>322</v>
      </c>
      <c r="BV5" s="1264"/>
      <c r="BW5" s="30" t="s">
        <v>323</v>
      </c>
      <c r="BX5" s="1272" t="s">
        <v>327</v>
      </c>
      <c r="BY5" s="1272"/>
      <c r="BZ5" s="1272"/>
      <c r="CA5" s="1272"/>
      <c r="CB5" s="1273"/>
      <c r="CC5" s="157"/>
    </row>
    <row r="6" spans="1:81" ht="12.4" customHeight="1">
      <c r="A6" s="1657"/>
      <c r="B6" s="1585"/>
      <c r="C6" s="1591"/>
      <c r="D6" s="1592"/>
      <c r="E6" s="1592"/>
      <c r="F6" s="1592"/>
      <c r="G6" s="1592"/>
      <c r="H6" s="1592"/>
      <c r="I6" s="1593"/>
      <c r="J6" s="1386"/>
      <c r="K6" s="1349"/>
      <c r="L6" s="1349"/>
      <c r="M6" s="1349"/>
      <c r="N6" s="1349"/>
      <c r="O6" s="1349"/>
      <c r="P6" s="1349"/>
      <c r="Q6" s="1349"/>
      <c r="R6" s="1387"/>
      <c r="S6" s="1321" t="s">
        <v>197</v>
      </c>
      <c r="T6" s="1320"/>
      <c r="U6" s="1297" t="s">
        <v>29</v>
      </c>
      <c r="V6" s="1297"/>
      <c r="W6" s="1297"/>
      <c r="X6" s="1297"/>
      <c r="Y6" s="25" t="s">
        <v>30</v>
      </c>
      <c r="Z6" s="1298">
        <f>'●設（全住戸用）'!N21</f>
        <v>0</v>
      </c>
      <c r="AA6" s="1298"/>
      <c r="AB6" s="1298"/>
      <c r="AC6" s="1298"/>
      <c r="AD6" s="1298"/>
      <c r="AE6" s="1298"/>
      <c r="AF6" s="1298"/>
      <c r="AG6" s="1298"/>
      <c r="AH6" s="1298"/>
      <c r="AI6" s="1298"/>
      <c r="AJ6" s="1298"/>
      <c r="AK6" s="1298"/>
      <c r="AL6" s="1298"/>
      <c r="AM6" s="1298"/>
      <c r="AN6" s="1298"/>
      <c r="AO6" s="1298"/>
      <c r="AP6" s="1298"/>
      <c r="AQ6" s="1298"/>
      <c r="AR6" s="1320" t="s">
        <v>198</v>
      </c>
      <c r="AS6" s="1320"/>
      <c r="AT6" s="184"/>
      <c r="AU6" s="1584"/>
      <c r="AV6" s="1585"/>
      <c r="AW6" s="1418"/>
      <c r="AX6" s="1419"/>
      <c r="AY6" s="1285"/>
      <c r="AZ6" s="1286"/>
      <c r="BA6" s="1277" t="s">
        <v>0</v>
      </c>
      <c r="BB6" s="1278"/>
      <c r="BC6" s="1278"/>
      <c r="BD6" s="1278"/>
      <c r="BE6" s="1279"/>
      <c r="BF6" s="1257" t="s">
        <v>1</v>
      </c>
      <c r="BG6" s="1258"/>
      <c r="BH6" s="1258"/>
      <c r="BI6" s="1258"/>
      <c r="BJ6" s="1258"/>
      <c r="BK6" s="24" t="s">
        <v>2</v>
      </c>
      <c r="BL6" s="1268" t="s">
        <v>3</v>
      </c>
      <c r="BM6" s="1268"/>
      <c r="BN6" s="1268"/>
      <c r="BO6" s="1268"/>
      <c r="BP6" s="1268"/>
      <c r="BQ6" s="1268"/>
      <c r="BR6" s="1266" t="s">
        <v>89</v>
      </c>
      <c r="BS6" s="1266"/>
      <c r="BT6" s="1266"/>
      <c r="BU6" s="24" t="s">
        <v>2</v>
      </c>
      <c r="BV6" s="1268" t="s">
        <v>4</v>
      </c>
      <c r="BW6" s="1268"/>
      <c r="BX6" s="1268"/>
      <c r="BY6" s="1268"/>
      <c r="BZ6" s="1268"/>
      <c r="CA6" s="1268"/>
      <c r="CB6" s="1269"/>
      <c r="CC6" s="157"/>
    </row>
    <row r="7" spans="1:81" ht="12.4" customHeight="1">
      <c r="A7" s="1657"/>
      <c r="B7" s="1585"/>
      <c r="C7" s="1591"/>
      <c r="D7" s="1592"/>
      <c r="E7" s="1592"/>
      <c r="F7" s="1592"/>
      <c r="G7" s="1592"/>
      <c r="H7" s="1592"/>
      <c r="I7" s="1593"/>
      <c r="J7" s="1386" t="s">
        <v>151</v>
      </c>
      <c r="K7" s="1349"/>
      <c r="L7" s="1349"/>
      <c r="M7" s="1349"/>
      <c r="N7" s="1349"/>
      <c r="O7" s="1349"/>
      <c r="P7" s="1349"/>
      <c r="Q7" s="1349"/>
      <c r="R7" s="1387"/>
      <c r="S7" s="1300" t="s">
        <v>26</v>
      </c>
      <c r="T7" s="1265"/>
      <c r="U7" s="1265"/>
      <c r="V7" s="25" t="s">
        <v>164</v>
      </c>
      <c r="W7" s="1298" t="e">
        <f>'●設（全住戸用）'!#REF!</f>
        <v>#REF!</v>
      </c>
      <c r="X7" s="1298"/>
      <c r="Y7" s="1298"/>
      <c r="Z7" s="1298"/>
      <c r="AA7" s="1298"/>
      <c r="AB7" s="1298"/>
      <c r="AC7" s="1298"/>
      <c r="AD7" s="1298"/>
      <c r="AE7" s="1298"/>
      <c r="AF7" s="1298"/>
      <c r="AG7" s="1298"/>
      <c r="AH7" s="1298"/>
      <c r="AI7" s="1298"/>
      <c r="AJ7" s="1298"/>
      <c r="AK7" s="1298"/>
      <c r="AL7" s="1298"/>
      <c r="AM7" s="1298"/>
      <c r="AN7" s="1298"/>
      <c r="AO7" s="1298"/>
      <c r="AP7" s="1298"/>
      <c r="AQ7" s="1298"/>
      <c r="AR7" s="1298"/>
      <c r="AS7" s="1298"/>
      <c r="AT7" s="183"/>
      <c r="AU7" s="1584"/>
      <c r="AV7" s="1585"/>
      <c r="AW7" s="1418"/>
      <c r="AX7" s="1419"/>
      <c r="AY7" s="1285"/>
      <c r="AZ7" s="1286"/>
      <c r="BA7" s="1280"/>
      <c r="BB7" s="1281"/>
      <c r="BC7" s="1281"/>
      <c r="BD7" s="1281"/>
      <c r="BE7" s="1282"/>
      <c r="BF7" s="1310" t="s">
        <v>5</v>
      </c>
      <c r="BG7" s="1311"/>
      <c r="BH7" s="1311"/>
      <c r="BI7" s="1311"/>
      <c r="BJ7" s="1311"/>
      <c r="BK7" s="30" t="s">
        <v>6</v>
      </c>
      <c r="BL7" s="1262" t="s">
        <v>7</v>
      </c>
      <c r="BM7" s="1262"/>
      <c r="BN7" s="1262"/>
      <c r="BO7" s="1262"/>
      <c r="BP7" s="1262"/>
      <c r="BQ7" s="1262"/>
      <c r="BR7" s="1261" t="s">
        <v>89</v>
      </c>
      <c r="BS7" s="1261"/>
      <c r="BT7" s="1261"/>
      <c r="BU7" s="30" t="s">
        <v>6</v>
      </c>
      <c r="BV7" s="1262" t="s">
        <v>4</v>
      </c>
      <c r="BW7" s="1262"/>
      <c r="BX7" s="1262"/>
      <c r="BY7" s="1262"/>
      <c r="BZ7" s="1262"/>
      <c r="CA7" s="1262"/>
      <c r="CB7" s="1263"/>
      <c r="CC7" s="157"/>
    </row>
    <row r="8" spans="1:81" ht="12.4" customHeight="1">
      <c r="A8" s="1657"/>
      <c r="B8" s="1585"/>
      <c r="C8" s="1594"/>
      <c r="D8" s="1595"/>
      <c r="E8" s="1595"/>
      <c r="F8" s="1595"/>
      <c r="G8" s="1595"/>
      <c r="H8" s="1595"/>
      <c r="I8" s="1596"/>
      <c r="J8" s="1388"/>
      <c r="K8" s="1389"/>
      <c r="L8" s="1389"/>
      <c r="M8" s="1389"/>
      <c r="N8" s="1389"/>
      <c r="O8" s="1389"/>
      <c r="P8" s="1389"/>
      <c r="Q8" s="1389"/>
      <c r="R8" s="1390"/>
      <c r="S8" s="1321" t="s">
        <v>200</v>
      </c>
      <c r="T8" s="1320"/>
      <c r="U8" s="1297" t="s">
        <v>29</v>
      </c>
      <c r="V8" s="1297"/>
      <c r="W8" s="1297"/>
      <c r="X8" s="1297"/>
      <c r="Y8" s="25" t="s">
        <v>30</v>
      </c>
      <c r="Z8" s="1298">
        <f>'●設（全住戸用）'!N22</f>
        <v>0</v>
      </c>
      <c r="AA8" s="1298"/>
      <c r="AB8" s="1298"/>
      <c r="AC8" s="1298"/>
      <c r="AD8" s="1298"/>
      <c r="AE8" s="1298"/>
      <c r="AF8" s="1298"/>
      <c r="AG8" s="1298"/>
      <c r="AH8" s="1298"/>
      <c r="AI8" s="1298"/>
      <c r="AJ8" s="1298"/>
      <c r="AK8" s="1298"/>
      <c r="AL8" s="1298"/>
      <c r="AM8" s="1298"/>
      <c r="AN8" s="1298"/>
      <c r="AO8" s="1298"/>
      <c r="AP8" s="1298"/>
      <c r="AQ8" s="1298"/>
      <c r="AR8" s="1320" t="s">
        <v>198</v>
      </c>
      <c r="AS8" s="1320"/>
      <c r="AT8" s="184"/>
      <c r="AU8" s="1584"/>
      <c r="AV8" s="1585"/>
      <c r="AW8" s="1418"/>
      <c r="AX8" s="1419"/>
      <c r="AY8" s="1285"/>
      <c r="AZ8" s="1286"/>
      <c r="BA8" s="1277" t="s">
        <v>259</v>
      </c>
      <c r="BB8" s="1289"/>
      <c r="BC8" s="1289"/>
      <c r="BD8" s="1289"/>
      <c r="BE8" s="1290"/>
      <c r="BF8" s="1257" t="s">
        <v>157</v>
      </c>
      <c r="BG8" s="1258"/>
      <c r="BH8" s="1258"/>
      <c r="BI8" s="24" t="s">
        <v>308</v>
      </c>
      <c r="BJ8" s="1268" t="s">
        <v>158</v>
      </c>
      <c r="BK8" s="1268"/>
      <c r="BL8" s="1268"/>
      <c r="BM8" s="1268"/>
      <c r="BN8" s="1268"/>
      <c r="BO8" s="1268"/>
      <c r="BP8" s="1268"/>
      <c r="BQ8" s="1268"/>
      <c r="BR8" s="1268"/>
      <c r="BS8" s="1268"/>
      <c r="BT8" s="1268"/>
      <c r="BU8" s="1268"/>
      <c r="BV8" s="1268"/>
      <c r="BW8" s="1268"/>
      <c r="BX8" s="1268"/>
      <c r="BY8" s="1268"/>
      <c r="BZ8" s="1268"/>
      <c r="CA8" s="1268"/>
      <c r="CB8" s="1269"/>
      <c r="CC8" s="157"/>
    </row>
    <row r="9" spans="1:81" ht="12.4" customHeight="1">
      <c r="A9" s="1657"/>
      <c r="B9" s="1585"/>
      <c r="C9" s="1600" t="s">
        <v>100</v>
      </c>
      <c r="D9" s="1575"/>
      <c r="E9" s="1575"/>
      <c r="F9" s="1575"/>
      <c r="G9" s="1575"/>
      <c r="H9" s="1575"/>
      <c r="I9" s="1576"/>
      <c r="J9" s="1403" t="s">
        <v>101</v>
      </c>
      <c r="K9" s="1404"/>
      <c r="L9" s="1404"/>
      <c r="M9" s="1404"/>
      <c r="N9" s="1404"/>
      <c r="O9" s="1404"/>
      <c r="P9" s="1404"/>
      <c r="Q9" s="1404"/>
      <c r="R9" s="1405"/>
      <c r="S9" s="1259" t="e">
        <f>IF('●設（全住戸用）'!#REF!=TRUE,'●設（全住戸用）'!#REF!,"")</f>
        <v>#REF!</v>
      </c>
      <c r="T9" s="1260"/>
      <c r="U9" s="1260"/>
      <c r="V9" s="1260"/>
      <c r="W9" s="1260"/>
      <c r="X9" s="1260"/>
      <c r="Y9" s="1260"/>
      <c r="Z9" s="1260"/>
      <c r="AA9" s="1260"/>
      <c r="AB9" s="1260"/>
      <c r="AC9" s="1260"/>
      <c r="AD9" s="1260"/>
      <c r="AE9" s="1260"/>
      <c r="AF9" s="1260"/>
      <c r="AG9" s="1260"/>
      <c r="AH9" s="1260"/>
      <c r="AI9" s="1260"/>
      <c r="AJ9" s="1260"/>
      <c r="AK9" s="1260"/>
      <c r="AL9" s="1260"/>
      <c r="AM9" s="1260"/>
      <c r="AN9" s="1260"/>
      <c r="AO9" s="1260"/>
      <c r="AP9" s="1260"/>
      <c r="AQ9" s="1260"/>
      <c r="AR9" s="1260"/>
      <c r="AS9" s="1260"/>
      <c r="AT9" s="183"/>
      <c r="AU9" s="1584"/>
      <c r="AV9" s="1585"/>
      <c r="AW9" s="1418"/>
      <c r="AX9" s="1419"/>
      <c r="AY9" s="1285"/>
      <c r="AZ9" s="1286"/>
      <c r="BA9" s="1291"/>
      <c r="BB9" s="1292"/>
      <c r="BC9" s="1292"/>
      <c r="BD9" s="1292"/>
      <c r="BE9" s="1293"/>
      <c r="BF9" s="1300" t="s">
        <v>159</v>
      </c>
      <c r="BG9" s="1265"/>
      <c r="BH9" s="1265"/>
      <c r="BI9" s="25" t="s">
        <v>308</v>
      </c>
      <c r="BJ9" s="1270" t="e">
        <f>#REF!</f>
        <v>#REF!</v>
      </c>
      <c r="BK9" s="1270"/>
      <c r="BL9" s="1270"/>
      <c r="BM9" s="1270"/>
      <c r="BN9" s="1270"/>
      <c r="BO9" s="1270" t="s">
        <v>318</v>
      </c>
      <c r="BP9" s="1270"/>
      <c r="BQ9" s="1270"/>
      <c r="BR9" s="1265" t="s">
        <v>160</v>
      </c>
      <c r="BS9" s="1265"/>
      <c r="BT9" s="25" t="s">
        <v>323</v>
      </c>
      <c r="BU9" s="1270" t="e">
        <f>#REF!</f>
        <v>#REF!</v>
      </c>
      <c r="BV9" s="1270"/>
      <c r="BW9" s="1270"/>
      <c r="BX9" s="1270"/>
      <c r="BY9" s="1270"/>
      <c r="BZ9" s="1270"/>
      <c r="CA9" s="1270"/>
      <c r="CB9" s="1271"/>
      <c r="CC9" s="157"/>
    </row>
    <row r="10" spans="1:81" ht="12.4" customHeight="1">
      <c r="A10" s="1657"/>
      <c r="B10" s="1585"/>
      <c r="C10" s="1548"/>
      <c r="D10" s="1549"/>
      <c r="E10" s="1549"/>
      <c r="F10" s="1549"/>
      <c r="G10" s="1549"/>
      <c r="H10" s="1549"/>
      <c r="I10" s="1577"/>
      <c r="J10" s="1386" t="s">
        <v>103</v>
      </c>
      <c r="K10" s="1349"/>
      <c r="L10" s="1349"/>
      <c r="M10" s="1349"/>
      <c r="N10" s="1349"/>
      <c r="O10" s="1349"/>
      <c r="P10" s="1349"/>
      <c r="Q10" s="1349"/>
      <c r="R10" s="1387"/>
      <c r="S10" s="1318" t="s">
        <v>104</v>
      </c>
      <c r="T10" s="1298"/>
      <c r="U10" s="1298"/>
      <c r="V10" s="1298"/>
      <c r="W10" s="1298"/>
      <c r="X10" s="1298"/>
      <c r="Y10" s="1298"/>
      <c r="Z10" s="1298"/>
      <c r="AA10" s="1298"/>
      <c r="AB10" s="1298"/>
      <c r="AC10" s="1298"/>
      <c r="AD10" s="1298"/>
      <c r="AE10" s="1298"/>
      <c r="AF10" s="1298"/>
      <c r="AG10" s="1298"/>
      <c r="AH10" s="1298"/>
      <c r="AI10" s="1298"/>
      <c r="AJ10" s="1298"/>
      <c r="AK10" s="1298"/>
      <c r="AL10" s="1298"/>
      <c r="AM10" s="1298"/>
      <c r="AN10" s="1298"/>
      <c r="AO10" s="1298"/>
      <c r="AP10" s="1298"/>
      <c r="AQ10" s="1298"/>
      <c r="AR10" s="1298"/>
      <c r="AS10" s="1298"/>
      <c r="AT10" s="183"/>
      <c r="AU10" s="1584"/>
      <c r="AV10" s="1585"/>
      <c r="AW10" s="1418"/>
      <c r="AX10" s="1419"/>
      <c r="AY10" s="1285"/>
      <c r="AZ10" s="1286"/>
      <c r="BA10" s="1291"/>
      <c r="BB10" s="1292"/>
      <c r="BC10" s="1292"/>
      <c r="BD10" s="1292"/>
      <c r="BE10" s="1293"/>
      <c r="BF10" s="1300" t="s">
        <v>163</v>
      </c>
      <c r="BG10" s="1265"/>
      <c r="BH10" s="1265"/>
      <c r="BI10" s="1265"/>
      <c r="BJ10" s="1265"/>
      <c r="BK10" s="1265"/>
      <c r="BL10" s="1265"/>
      <c r="BM10" s="25" t="s">
        <v>164</v>
      </c>
      <c r="BN10" s="1314">
        <v>250</v>
      </c>
      <c r="BO10" s="1314"/>
      <c r="BP10" s="1314"/>
      <c r="BQ10" s="1314"/>
      <c r="BR10" s="1314"/>
      <c r="BS10" s="1298" t="s">
        <v>165</v>
      </c>
      <c r="BT10" s="1298"/>
      <c r="BU10" s="1298"/>
      <c r="BV10" s="1298"/>
      <c r="BW10" s="1298"/>
      <c r="BX10" s="1298"/>
      <c r="BY10" s="1298"/>
      <c r="BZ10" s="1298"/>
      <c r="CA10" s="1298"/>
      <c r="CB10" s="1313"/>
      <c r="CC10" s="157"/>
    </row>
    <row r="11" spans="1:81" ht="12.4" customHeight="1">
      <c r="A11" s="1657"/>
      <c r="B11" s="1585"/>
      <c r="C11" s="1548"/>
      <c r="D11" s="1549"/>
      <c r="E11" s="1549"/>
      <c r="F11" s="1549"/>
      <c r="G11" s="1549"/>
      <c r="H11" s="1549"/>
      <c r="I11" s="1577"/>
      <c r="J11" s="1386"/>
      <c r="K11" s="1349"/>
      <c r="L11" s="1349"/>
      <c r="M11" s="1349"/>
      <c r="N11" s="1349"/>
      <c r="O11" s="1349"/>
      <c r="P11" s="1349"/>
      <c r="Q11" s="1349"/>
      <c r="R11" s="1387"/>
      <c r="S11" s="1300" t="s">
        <v>55</v>
      </c>
      <c r="T11" s="1265"/>
      <c r="U11" s="1265"/>
      <c r="V11" s="25" t="s">
        <v>323</v>
      </c>
      <c r="W11" s="1298" t="e">
        <f>IF('●設（全住戸用）'!#REF!=TRUE,'●設（全住戸用）'!#REF!,"")</f>
        <v>#REF!</v>
      </c>
      <c r="X11" s="1298"/>
      <c r="Y11" s="1298"/>
      <c r="Z11" s="1298"/>
      <c r="AA11" s="1298"/>
      <c r="AB11" s="1298"/>
      <c r="AC11" s="1298"/>
      <c r="AD11" s="1298"/>
      <c r="AE11" s="1298"/>
      <c r="AF11" s="1298"/>
      <c r="AG11" s="1320" t="s">
        <v>56</v>
      </c>
      <c r="AH11" s="1320"/>
      <c r="AI11" s="1320"/>
      <c r="AJ11" s="25" t="s">
        <v>323</v>
      </c>
      <c r="AK11" s="1298"/>
      <c r="AL11" s="1298"/>
      <c r="AM11" s="1298"/>
      <c r="AN11" s="1298"/>
      <c r="AO11" s="1298"/>
      <c r="AP11" s="1298"/>
      <c r="AQ11" s="1298"/>
      <c r="AR11" s="1298"/>
      <c r="AS11" s="1298"/>
      <c r="AT11" s="183"/>
      <c r="AU11" s="1584"/>
      <c r="AV11" s="1585"/>
      <c r="AW11" s="1580"/>
      <c r="AX11" s="1581"/>
      <c r="AY11" s="1287"/>
      <c r="AZ11" s="1288"/>
      <c r="BA11" s="1294"/>
      <c r="BB11" s="1295"/>
      <c r="BC11" s="1295"/>
      <c r="BD11" s="1295"/>
      <c r="BE11" s="1296"/>
      <c r="BF11" s="1310" t="s">
        <v>166</v>
      </c>
      <c r="BG11" s="1311"/>
      <c r="BH11" s="1311"/>
      <c r="BI11" s="30" t="s">
        <v>323</v>
      </c>
      <c r="BJ11" s="1267" t="s">
        <v>167</v>
      </c>
      <c r="BK11" s="1267"/>
      <c r="BL11" s="1267"/>
      <c r="BM11" s="1267"/>
      <c r="BN11" s="1267"/>
      <c r="BO11" s="1267"/>
      <c r="BP11" s="1267"/>
      <c r="BQ11" s="1309"/>
      <c r="BR11" s="166" t="s">
        <v>82</v>
      </c>
      <c r="BS11" s="167"/>
      <c r="BT11" s="30"/>
      <c r="BU11" s="1372">
        <v>2000</v>
      </c>
      <c r="BV11" s="1372"/>
      <c r="BW11" s="1372"/>
      <c r="BX11" s="1372"/>
      <c r="BY11" s="1372"/>
      <c r="BZ11" s="1372"/>
      <c r="CA11" s="1267" t="s">
        <v>318</v>
      </c>
      <c r="CB11" s="1332"/>
      <c r="CC11" s="157"/>
    </row>
    <row r="12" spans="1:81" ht="12.4" customHeight="1">
      <c r="A12" s="1657"/>
      <c r="B12" s="1585"/>
      <c r="C12" s="1601"/>
      <c r="D12" s="1602"/>
      <c r="E12" s="1602"/>
      <c r="F12" s="1602"/>
      <c r="G12" s="1602"/>
      <c r="H12" s="1602"/>
      <c r="I12" s="1603"/>
      <c r="J12" s="1388"/>
      <c r="K12" s="1389"/>
      <c r="L12" s="1389"/>
      <c r="M12" s="1389"/>
      <c r="N12" s="1389"/>
      <c r="O12" s="1389"/>
      <c r="P12" s="1389"/>
      <c r="Q12" s="1389"/>
      <c r="R12" s="1390"/>
      <c r="S12" s="1310" t="s">
        <v>310</v>
      </c>
      <c r="T12" s="1311"/>
      <c r="U12" s="1311"/>
      <c r="V12" s="30" t="s">
        <v>51</v>
      </c>
      <c r="W12" s="1267" t="e">
        <f>IF('●設（全住戸用）'!#REF!=TRUE,'●設（全住戸用）'!#REF!,"")</f>
        <v>#REF!</v>
      </c>
      <c r="X12" s="1267"/>
      <c r="Y12" s="1267"/>
      <c r="Z12" s="1267"/>
      <c r="AA12" s="1267"/>
      <c r="AB12" s="1267"/>
      <c r="AC12" s="1267"/>
      <c r="AD12" s="1267"/>
      <c r="AE12" s="1267"/>
      <c r="AF12" s="1267"/>
      <c r="AG12" s="29"/>
      <c r="AH12" s="29"/>
      <c r="AI12" s="29"/>
      <c r="AJ12" s="29"/>
      <c r="AK12" s="29"/>
      <c r="AL12" s="29"/>
      <c r="AM12" s="29"/>
      <c r="AN12" s="29"/>
      <c r="AO12" s="29"/>
      <c r="AP12" s="29"/>
      <c r="AQ12" s="29"/>
      <c r="AR12" s="29"/>
      <c r="AS12" s="29"/>
      <c r="AT12" s="183"/>
      <c r="AU12" s="1584"/>
      <c r="AV12" s="1585"/>
      <c r="AW12" s="1416" t="s">
        <v>209</v>
      </c>
      <c r="AX12" s="1417"/>
      <c r="AY12" s="1322" t="s">
        <v>210</v>
      </c>
      <c r="AZ12" s="1278"/>
      <c r="BA12" s="1278"/>
      <c r="BB12" s="1278"/>
      <c r="BC12" s="1278"/>
      <c r="BD12" s="1278"/>
      <c r="BE12" s="1279"/>
      <c r="BF12" s="1376" t="s">
        <v>211</v>
      </c>
      <c r="BG12" s="1377"/>
      <c r="BH12" s="1377"/>
      <c r="BI12" s="1377"/>
      <c r="BJ12" s="1377"/>
      <c r="BK12" s="1377"/>
      <c r="BL12" s="1377"/>
      <c r="BM12" s="1377"/>
      <c r="BN12" s="1377"/>
      <c r="BO12" s="1377"/>
      <c r="BP12" s="1377"/>
      <c r="BQ12" s="1377"/>
      <c r="BR12" s="1376" t="s">
        <v>113</v>
      </c>
      <c r="BS12" s="1377"/>
      <c r="BT12" s="1377"/>
      <c r="BU12" s="1377"/>
      <c r="BV12" s="1377"/>
      <c r="BW12" s="1377"/>
      <c r="BX12" s="1377"/>
      <c r="BY12" s="1377"/>
      <c r="BZ12" s="1377"/>
      <c r="CA12" s="1377"/>
      <c r="CB12" s="1378"/>
      <c r="CC12" s="157"/>
    </row>
    <row r="13" spans="1:81" ht="12.4" customHeight="1">
      <c r="A13" s="1657"/>
      <c r="B13" s="1585"/>
      <c r="C13" s="1574" t="s">
        <v>61</v>
      </c>
      <c r="D13" s="1575"/>
      <c r="E13" s="1575"/>
      <c r="F13" s="1575"/>
      <c r="G13" s="1575"/>
      <c r="H13" s="1575"/>
      <c r="I13" s="1576"/>
      <c r="J13" s="1403" t="s">
        <v>62</v>
      </c>
      <c r="K13" s="1404"/>
      <c r="L13" s="1404"/>
      <c r="M13" s="1404"/>
      <c r="N13" s="1404"/>
      <c r="O13" s="1404"/>
      <c r="P13" s="1404"/>
      <c r="Q13" s="1404"/>
      <c r="R13" s="1405"/>
      <c r="S13" s="1257" t="s">
        <v>63</v>
      </c>
      <c r="T13" s="1258"/>
      <c r="U13" s="1258"/>
      <c r="V13" s="1258"/>
      <c r="W13" s="1258"/>
      <c r="X13" s="1258"/>
      <c r="Y13" s="1258"/>
      <c r="Z13" s="24" t="s">
        <v>302</v>
      </c>
      <c r="AA13" s="1268" t="s">
        <v>64</v>
      </c>
      <c r="AB13" s="1268"/>
      <c r="AC13" s="1268"/>
      <c r="AD13" s="1268"/>
      <c r="AE13" s="1268"/>
      <c r="AF13" s="1268"/>
      <c r="AG13" s="1268"/>
      <c r="AH13" s="1268"/>
      <c r="AI13" s="1268"/>
      <c r="AJ13" s="1268"/>
      <c r="AK13" s="1268"/>
      <c r="AL13" s="1268"/>
      <c r="AM13" s="1268"/>
      <c r="AN13" s="1268"/>
      <c r="AO13" s="1268"/>
      <c r="AP13" s="1268"/>
      <c r="AQ13" s="1268"/>
      <c r="AR13" s="1268"/>
      <c r="AS13" s="1268"/>
      <c r="AT13" s="185"/>
      <c r="AU13" s="1584"/>
      <c r="AV13" s="1585"/>
      <c r="AW13" s="1418"/>
      <c r="AX13" s="1419"/>
      <c r="AY13" s="1280"/>
      <c r="AZ13" s="1281"/>
      <c r="BA13" s="1281"/>
      <c r="BB13" s="1281"/>
      <c r="BC13" s="1281"/>
      <c r="BD13" s="1281"/>
      <c r="BE13" s="1282"/>
      <c r="BF13" s="1379"/>
      <c r="BG13" s="1380"/>
      <c r="BH13" s="1380"/>
      <c r="BI13" s="1380"/>
      <c r="BJ13" s="1380"/>
      <c r="BK13" s="1380"/>
      <c r="BL13" s="1380"/>
      <c r="BM13" s="1380"/>
      <c r="BN13" s="1380"/>
      <c r="BO13" s="1380"/>
      <c r="BP13" s="1380"/>
      <c r="BQ13" s="1380"/>
      <c r="BR13" s="1379"/>
      <c r="BS13" s="1380"/>
      <c r="BT13" s="1380"/>
      <c r="BU13" s="1380"/>
      <c r="BV13" s="1380"/>
      <c r="BW13" s="1380"/>
      <c r="BX13" s="1380"/>
      <c r="BY13" s="1380"/>
      <c r="BZ13" s="1380"/>
      <c r="CA13" s="1380"/>
      <c r="CB13" s="1381"/>
      <c r="CC13" s="157"/>
    </row>
    <row r="14" spans="1:81" ht="12.4" customHeight="1">
      <c r="A14" s="1657"/>
      <c r="B14" s="1585"/>
      <c r="C14" s="1548"/>
      <c r="D14" s="1549"/>
      <c r="E14" s="1549"/>
      <c r="F14" s="1549"/>
      <c r="G14" s="1549"/>
      <c r="H14" s="1549"/>
      <c r="I14" s="1577"/>
      <c r="J14" s="1386"/>
      <c r="K14" s="1349"/>
      <c r="L14" s="1349"/>
      <c r="M14" s="1349"/>
      <c r="N14" s="1349"/>
      <c r="O14" s="1349"/>
      <c r="P14" s="1349"/>
      <c r="Q14" s="1349"/>
      <c r="R14" s="1387"/>
      <c r="S14" s="1319" t="s">
        <v>66</v>
      </c>
      <c r="T14" s="1297"/>
      <c r="U14" s="1297"/>
      <c r="V14" s="1297"/>
      <c r="W14" s="1297"/>
      <c r="X14" s="1297"/>
      <c r="Y14" s="1297"/>
      <c r="Z14" s="25" t="s">
        <v>30</v>
      </c>
      <c r="AA14" s="1328" t="s">
        <v>67</v>
      </c>
      <c r="AB14" s="1328"/>
      <c r="AC14" s="1328"/>
      <c r="AD14" s="1328"/>
      <c r="AE14" s="1328"/>
      <c r="AF14" s="1328"/>
      <c r="AG14" s="1328"/>
      <c r="AH14" s="1328"/>
      <c r="AI14" s="1328"/>
      <c r="AJ14" s="1328"/>
      <c r="AK14" s="1328"/>
      <c r="AL14" s="1328"/>
      <c r="AM14" s="1328"/>
      <c r="AN14" s="1328"/>
      <c r="AO14" s="1328"/>
      <c r="AP14" s="1328"/>
      <c r="AQ14" s="1328"/>
      <c r="AR14" s="1328"/>
      <c r="AS14" s="1328"/>
      <c r="AT14" s="185"/>
      <c r="AU14" s="1584"/>
      <c r="AV14" s="1585"/>
      <c r="AW14" s="1418"/>
      <c r="AX14" s="1419"/>
      <c r="AY14" s="1322" t="s">
        <v>24</v>
      </c>
      <c r="AZ14" s="1278"/>
      <c r="BA14" s="1278"/>
      <c r="BB14" s="1278"/>
      <c r="BC14" s="1278"/>
      <c r="BD14" s="1278"/>
      <c r="BE14" s="1279"/>
      <c r="BF14" s="1368" t="e">
        <f>#REF!</f>
        <v>#REF!</v>
      </c>
      <c r="BG14" s="1369"/>
      <c r="BH14" s="1369"/>
      <c r="BI14" s="1369"/>
      <c r="BJ14" s="1369"/>
      <c r="BK14" s="1369"/>
      <c r="BL14" s="1369"/>
      <c r="BM14" s="1369"/>
      <c r="BN14" s="1369"/>
      <c r="BO14" s="1369"/>
      <c r="BP14" s="1369"/>
      <c r="BQ14" s="1369"/>
      <c r="BR14" s="1368"/>
      <c r="BS14" s="1369"/>
      <c r="BT14" s="1369"/>
      <c r="BU14" s="1369"/>
      <c r="BV14" s="1369"/>
      <c r="BW14" s="1369"/>
      <c r="BX14" s="1369"/>
      <c r="BY14" s="1369"/>
      <c r="BZ14" s="1369"/>
      <c r="CA14" s="1369"/>
      <c r="CB14" s="1370"/>
      <c r="CC14" s="157"/>
    </row>
    <row r="15" spans="1:81" ht="12.4" customHeight="1">
      <c r="A15" s="1657"/>
      <c r="B15" s="1585"/>
      <c r="C15" s="1548"/>
      <c r="D15" s="1549"/>
      <c r="E15" s="1549"/>
      <c r="F15" s="1549"/>
      <c r="G15" s="1549"/>
      <c r="H15" s="1549"/>
      <c r="I15" s="1577"/>
      <c r="J15" s="1386" t="s">
        <v>69</v>
      </c>
      <c r="K15" s="1349"/>
      <c r="L15" s="1349"/>
      <c r="M15" s="1349"/>
      <c r="N15" s="1349"/>
      <c r="O15" s="1349"/>
      <c r="P15" s="1349"/>
      <c r="Q15" s="1349"/>
      <c r="R15" s="1387"/>
      <c r="S15" s="1300" t="s">
        <v>70</v>
      </c>
      <c r="T15" s="1265"/>
      <c r="U15" s="1265"/>
      <c r="V15" s="1265"/>
      <c r="W15" s="1265"/>
      <c r="X15" s="1265"/>
      <c r="Y15" s="1265"/>
      <c r="Z15" s="1265"/>
      <c r="AA15" s="1265"/>
      <c r="AB15" s="1265"/>
      <c r="AC15" s="1265"/>
      <c r="AD15" s="1265"/>
      <c r="AE15" s="1265"/>
      <c r="AF15" s="1265"/>
      <c r="AG15" s="25" t="s">
        <v>71</v>
      </c>
      <c r="AH15" s="1270" t="e">
        <f>'●設（全住戸用）'!#REF!</f>
        <v>#REF!</v>
      </c>
      <c r="AI15" s="1270"/>
      <c r="AJ15" s="1270"/>
      <c r="AK15" s="1298" t="s">
        <v>72</v>
      </c>
      <c r="AL15" s="1298"/>
      <c r="AM15" s="1298"/>
      <c r="AN15" s="1298"/>
      <c r="AO15" s="1298"/>
      <c r="AP15" s="1298"/>
      <c r="AQ15" s="1298"/>
      <c r="AR15" s="1298"/>
      <c r="AS15" s="1298"/>
      <c r="AT15" s="183"/>
      <c r="AU15" s="1584"/>
      <c r="AV15" s="1585"/>
      <c r="AW15" s="1418"/>
      <c r="AX15" s="1419"/>
      <c r="AY15" s="1280"/>
      <c r="AZ15" s="1281"/>
      <c r="BA15" s="1281"/>
      <c r="BB15" s="1281"/>
      <c r="BC15" s="1281"/>
      <c r="BD15" s="1281"/>
      <c r="BE15" s="1282"/>
      <c r="BF15" s="1340"/>
      <c r="BG15" s="1341"/>
      <c r="BH15" s="1341"/>
      <c r="BI15" s="1341"/>
      <c r="BJ15" s="1341"/>
      <c r="BK15" s="1341"/>
      <c r="BL15" s="1341"/>
      <c r="BM15" s="1341"/>
      <c r="BN15" s="1341"/>
      <c r="BO15" s="1341"/>
      <c r="BP15" s="1341"/>
      <c r="BQ15" s="1341"/>
      <c r="BR15" s="1340"/>
      <c r="BS15" s="1341"/>
      <c r="BT15" s="1341"/>
      <c r="BU15" s="1341"/>
      <c r="BV15" s="1341"/>
      <c r="BW15" s="1341"/>
      <c r="BX15" s="1341"/>
      <c r="BY15" s="1341"/>
      <c r="BZ15" s="1341"/>
      <c r="CA15" s="1341"/>
      <c r="CB15" s="1342"/>
      <c r="CC15" s="157"/>
    </row>
    <row r="16" spans="1:81" ht="12.4" customHeight="1">
      <c r="A16" s="1657"/>
      <c r="B16" s="1585"/>
      <c r="C16" s="1548"/>
      <c r="D16" s="1549"/>
      <c r="E16" s="1549"/>
      <c r="F16" s="1549"/>
      <c r="G16" s="1549"/>
      <c r="H16" s="1549"/>
      <c r="I16" s="1577"/>
      <c r="J16" s="1386" t="s">
        <v>73</v>
      </c>
      <c r="K16" s="1349"/>
      <c r="L16" s="1349"/>
      <c r="M16" s="1349"/>
      <c r="N16" s="1349"/>
      <c r="O16" s="1349"/>
      <c r="P16" s="1349"/>
      <c r="Q16" s="1349"/>
      <c r="R16" s="1387"/>
      <c r="S16" s="1319" t="s">
        <v>74</v>
      </c>
      <c r="T16" s="1297"/>
      <c r="U16" s="1297"/>
      <c r="V16" s="1297"/>
      <c r="W16" s="1297"/>
      <c r="X16" s="1297"/>
      <c r="Y16" s="25" t="s">
        <v>51</v>
      </c>
      <c r="Z16" s="1298" t="e">
        <f>'●設（全住戸用）'!#REF!</f>
        <v>#REF!</v>
      </c>
      <c r="AA16" s="1298"/>
      <c r="AB16" s="1298"/>
      <c r="AC16" s="1298"/>
      <c r="AD16" s="1298" t="s">
        <v>58</v>
      </c>
      <c r="AE16" s="1298"/>
      <c r="AF16" s="1298"/>
      <c r="AG16" s="1265" t="s">
        <v>75</v>
      </c>
      <c r="AH16" s="1265"/>
      <c r="AI16" s="1265"/>
      <c r="AJ16" s="1265"/>
      <c r="AK16" s="1265"/>
      <c r="AL16" s="25" t="s">
        <v>51</v>
      </c>
      <c r="AM16" s="1270"/>
      <c r="AN16" s="1270"/>
      <c r="AO16" s="1270"/>
      <c r="AP16" s="1298" t="s">
        <v>58</v>
      </c>
      <c r="AQ16" s="1298"/>
      <c r="AR16" s="1298"/>
      <c r="AS16" s="1298"/>
      <c r="AT16" s="183"/>
      <c r="AU16" s="1584"/>
      <c r="AV16" s="1585"/>
      <c r="AW16" s="1418"/>
      <c r="AX16" s="1419"/>
      <c r="AY16" s="1322" t="s">
        <v>32</v>
      </c>
      <c r="AZ16" s="1278"/>
      <c r="BA16" s="1278"/>
      <c r="BB16" s="1278"/>
      <c r="BC16" s="1278"/>
      <c r="BD16" s="1278"/>
      <c r="BE16" s="1279"/>
      <c r="BF16" s="1368" t="e">
        <f>#REF!</f>
        <v>#REF!</v>
      </c>
      <c r="BG16" s="1369"/>
      <c r="BH16" s="1369"/>
      <c r="BI16" s="1369"/>
      <c r="BJ16" s="1369"/>
      <c r="BK16" s="1369"/>
      <c r="BL16" s="1369"/>
      <c r="BM16" s="1369"/>
      <c r="BN16" s="1369"/>
      <c r="BO16" s="1369"/>
      <c r="BP16" s="1369"/>
      <c r="BQ16" s="1369"/>
      <c r="BR16" s="1368" t="e">
        <f>#REF!</f>
        <v>#REF!</v>
      </c>
      <c r="BS16" s="1369"/>
      <c r="BT16" s="1369"/>
      <c r="BU16" s="1369"/>
      <c r="BV16" s="1369"/>
      <c r="BW16" s="1369"/>
      <c r="BX16" s="1369"/>
      <c r="BY16" s="1369"/>
      <c r="BZ16" s="1369"/>
      <c r="CA16" s="1369"/>
      <c r="CB16" s="1370"/>
      <c r="CC16" s="157"/>
    </row>
    <row r="17" spans="1:81" ht="12.4" customHeight="1">
      <c r="A17" s="1657"/>
      <c r="B17" s="1585"/>
      <c r="C17" s="1548"/>
      <c r="D17" s="1549"/>
      <c r="E17" s="1549"/>
      <c r="F17" s="1549"/>
      <c r="G17" s="1549"/>
      <c r="H17" s="1549"/>
      <c r="I17" s="1577"/>
      <c r="J17" s="1386" t="s">
        <v>39</v>
      </c>
      <c r="K17" s="1349"/>
      <c r="L17" s="1349"/>
      <c r="M17" s="1349"/>
      <c r="N17" s="1349"/>
      <c r="O17" s="1349"/>
      <c r="P17" s="1349"/>
      <c r="Q17" s="1349"/>
      <c r="R17" s="1387"/>
      <c r="S17" s="26" t="s">
        <v>40</v>
      </c>
      <c r="T17" s="27"/>
      <c r="U17" s="27"/>
      <c r="V17" s="27"/>
      <c r="W17" s="27"/>
      <c r="X17" s="27"/>
      <c r="Y17" s="27"/>
      <c r="Z17" s="27"/>
      <c r="AA17" s="27"/>
      <c r="AB17" s="27"/>
      <c r="AC17" s="27"/>
      <c r="AD17" s="27"/>
      <c r="AE17" s="27"/>
      <c r="AF17" s="27"/>
      <c r="AG17" s="1561" t="s">
        <v>317</v>
      </c>
      <c r="AH17" s="1561"/>
      <c r="AI17" s="1561"/>
      <c r="AJ17" s="1561"/>
      <c r="AK17" s="1561"/>
      <c r="AL17" s="25" t="s">
        <v>51</v>
      </c>
      <c r="AM17" s="1270" t="e">
        <f>'●設（全住戸用）'!#REF!</f>
        <v>#REF!</v>
      </c>
      <c r="AN17" s="1270"/>
      <c r="AO17" s="1270"/>
      <c r="AP17" s="1298" t="s">
        <v>41</v>
      </c>
      <c r="AQ17" s="1298"/>
      <c r="AR17" s="1298"/>
      <c r="AS17" s="1298"/>
      <c r="AT17" s="183"/>
      <c r="AU17" s="1584"/>
      <c r="AV17" s="1585"/>
      <c r="AW17" s="1418"/>
      <c r="AX17" s="1419"/>
      <c r="AY17" s="1280"/>
      <c r="AZ17" s="1281"/>
      <c r="BA17" s="1281"/>
      <c r="BB17" s="1281"/>
      <c r="BC17" s="1281"/>
      <c r="BD17" s="1281"/>
      <c r="BE17" s="1282"/>
      <c r="BF17" s="1340"/>
      <c r="BG17" s="1341"/>
      <c r="BH17" s="1341"/>
      <c r="BI17" s="1341"/>
      <c r="BJ17" s="1341"/>
      <c r="BK17" s="1341"/>
      <c r="BL17" s="1341"/>
      <c r="BM17" s="1341"/>
      <c r="BN17" s="1341"/>
      <c r="BO17" s="1341"/>
      <c r="BP17" s="1341"/>
      <c r="BQ17" s="1341"/>
      <c r="BR17" s="1340"/>
      <c r="BS17" s="1341"/>
      <c r="BT17" s="1341"/>
      <c r="BU17" s="1341"/>
      <c r="BV17" s="1341"/>
      <c r="BW17" s="1341"/>
      <c r="BX17" s="1341"/>
      <c r="BY17" s="1341"/>
      <c r="BZ17" s="1341"/>
      <c r="CA17" s="1341"/>
      <c r="CB17" s="1342"/>
      <c r="CC17" s="157"/>
    </row>
    <row r="18" spans="1:81" ht="12.4" customHeight="1">
      <c r="A18" s="1657"/>
      <c r="B18" s="1585"/>
      <c r="C18" s="1601"/>
      <c r="D18" s="1602"/>
      <c r="E18" s="1602"/>
      <c r="F18" s="1602"/>
      <c r="G18" s="1602"/>
      <c r="H18" s="1602"/>
      <c r="I18" s="1603"/>
      <c r="J18" s="1388"/>
      <c r="K18" s="1389"/>
      <c r="L18" s="1389"/>
      <c r="M18" s="1389"/>
      <c r="N18" s="1389"/>
      <c r="O18" s="1389"/>
      <c r="P18" s="1389"/>
      <c r="Q18" s="1389"/>
      <c r="R18" s="1390"/>
      <c r="S18" s="28"/>
      <c r="T18" s="29"/>
      <c r="U18" s="29"/>
      <c r="V18" s="29"/>
      <c r="W18" s="29"/>
      <c r="X18" s="29"/>
      <c r="Y18" s="29"/>
      <c r="Z18" s="29"/>
      <c r="AA18" s="29"/>
      <c r="AB18" s="29"/>
      <c r="AC18" s="29"/>
      <c r="AD18" s="29"/>
      <c r="AE18" s="29"/>
      <c r="AF18" s="29"/>
      <c r="AG18" s="1264" t="s">
        <v>43</v>
      </c>
      <c r="AH18" s="1264"/>
      <c r="AI18" s="1264"/>
      <c r="AJ18" s="1264"/>
      <c r="AK18" s="1264"/>
      <c r="AL18" s="30" t="s">
        <v>44</v>
      </c>
      <c r="AM18" s="1555" t="e">
        <f>'●設（全住戸用）'!#REF!</f>
        <v>#REF!</v>
      </c>
      <c r="AN18" s="1555"/>
      <c r="AO18" s="1555"/>
      <c r="AP18" s="1267" t="s">
        <v>45</v>
      </c>
      <c r="AQ18" s="1267"/>
      <c r="AR18" s="1267"/>
      <c r="AS18" s="1267"/>
      <c r="AT18" s="183"/>
      <c r="AU18" s="1584"/>
      <c r="AV18" s="1585"/>
      <c r="AW18" s="1418"/>
      <c r="AX18" s="1419"/>
      <c r="AY18" s="1350" t="s">
        <v>106</v>
      </c>
      <c r="AZ18" s="1351"/>
      <c r="BA18" s="1356" t="s">
        <v>107</v>
      </c>
      <c r="BB18" s="1357"/>
      <c r="BC18" s="1357"/>
      <c r="BD18" s="1357"/>
      <c r="BE18" s="1358"/>
      <c r="BF18" s="1257" t="s">
        <v>50</v>
      </c>
      <c r="BG18" s="1258"/>
      <c r="BH18" s="1258"/>
      <c r="BI18" s="24" t="s">
        <v>51</v>
      </c>
      <c r="BJ18" s="1348" t="e">
        <f>#REF!</f>
        <v>#REF!</v>
      </c>
      <c r="BK18" s="1348"/>
      <c r="BL18" s="1348"/>
      <c r="BM18" s="1348"/>
      <c r="BN18" s="1348"/>
      <c r="BO18" s="1348"/>
      <c r="BP18" s="1348"/>
      <c r="BQ18" s="1348"/>
      <c r="BR18" s="1348"/>
      <c r="BS18" s="1348"/>
      <c r="BT18" s="1258" t="s">
        <v>52</v>
      </c>
      <c r="BU18" s="1258"/>
      <c r="BV18" s="1258"/>
      <c r="BW18" s="24" t="s">
        <v>53</v>
      </c>
      <c r="BX18" s="1336" t="e">
        <f>#REF!</f>
        <v>#REF!</v>
      </c>
      <c r="BY18" s="1336"/>
      <c r="BZ18" s="1336"/>
      <c r="CA18" s="1260" t="s">
        <v>54</v>
      </c>
      <c r="CB18" s="1333"/>
      <c r="CC18" s="162"/>
    </row>
    <row r="19" spans="1:81" ht="12.4" customHeight="1">
      <c r="A19" s="1657"/>
      <c r="B19" s="1585"/>
      <c r="C19" s="1574" t="s">
        <v>46</v>
      </c>
      <c r="D19" s="1575"/>
      <c r="E19" s="1575"/>
      <c r="F19" s="1575"/>
      <c r="G19" s="1575"/>
      <c r="H19" s="1575"/>
      <c r="I19" s="1576"/>
      <c r="J19" s="1410" t="s">
        <v>39</v>
      </c>
      <c r="K19" s="1411"/>
      <c r="L19" s="1411"/>
      <c r="M19" s="1411"/>
      <c r="N19" s="1411"/>
      <c r="O19" s="1411"/>
      <c r="P19" s="1411"/>
      <c r="Q19" s="1411"/>
      <c r="R19" s="1412"/>
      <c r="S19" s="1557" t="s">
        <v>80</v>
      </c>
      <c r="T19" s="1558"/>
      <c r="U19" s="1511" t="s">
        <v>239</v>
      </c>
      <c r="V19" s="1511"/>
      <c r="W19" s="1511"/>
      <c r="X19" s="1402" t="e">
        <f>'●設（全住戸用）'!#REF!</f>
        <v>#REF!</v>
      </c>
      <c r="Y19" s="1402"/>
      <c r="Z19" s="1402"/>
      <c r="AA19" s="1511" t="s">
        <v>240</v>
      </c>
      <c r="AB19" s="1511"/>
      <c r="AC19" s="1511"/>
      <c r="AD19" s="1422" t="e">
        <f>'●設（全住戸用）'!#REF!</f>
        <v>#REF!</v>
      </c>
      <c r="AE19" s="1422"/>
      <c r="AF19" s="1422"/>
      <c r="AG19" s="1400"/>
      <c r="AH19" s="1400"/>
      <c r="AI19" s="1400"/>
      <c r="AJ19" s="1400"/>
      <c r="AK19" s="1400"/>
      <c r="AL19" s="1400"/>
      <c r="AM19" s="1399"/>
      <c r="AN19" s="1399"/>
      <c r="AO19" s="1399"/>
      <c r="AP19" s="1260" t="s">
        <v>47</v>
      </c>
      <c r="AQ19" s="1260"/>
      <c r="AR19" s="1260"/>
      <c r="AS19" s="1260"/>
      <c r="AT19" s="183"/>
      <c r="AU19" s="1584"/>
      <c r="AV19" s="1585"/>
      <c r="AW19" s="1418"/>
      <c r="AX19" s="1419"/>
      <c r="AY19" s="1352"/>
      <c r="AZ19" s="1353"/>
      <c r="BA19" s="1359"/>
      <c r="BB19" s="1360"/>
      <c r="BC19" s="1360"/>
      <c r="BD19" s="1360"/>
      <c r="BE19" s="1361"/>
      <c r="BF19" s="1300" t="s">
        <v>57</v>
      </c>
      <c r="BG19" s="1265"/>
      <c r="BH19" s="1265"/>
      <c r="BI19" s="1265"/>
      <c r="BJ19" s="1343"/>
      <c r="BK19" s="1344" t="s">
        <v>50</v>
      </c>
      <c r="BL19" s="1265"/>
      <c r="BM19" s="1265"/>
      <c r="BN19" s="25" t="s">
        <v>51</v>
      </c>
      <c r="BO19" s="1298" t="e">
        <f>#REF!</f>
        <v>#REF!</v>
      </c>
      <c r="BP19" s="1298"/>
      <c r="BQ19" s="1298"/>
      <c r="BR19" s="1298"/>
      <c r="BS19" s="1298"/>
      <c r="BT19" s="1265" t="s">
        <v>168</v>
      </c>
      <c r="BU19" s="1265"/>
      <c r="BV19" s="1265"/>
      <c r="BW19" s="25" t="s">
        <v>51</v>
      </c>
      <c r="BX19" s="1330" t="e">
        <f>#REF!</f>
        <v>#REF!</v>
      </c>
      <c r="BY19" s="1330"/>
      <c r="BZ19" s="1330"/>
      <c r="CA19" s="1298" t="s">
        <v>58</v>
      </c>
      <c r="CB19" s="1313"/>
      <c r="CC19" s="162"/>
    </row>
    <row r="20" spans="1:81" ht="12.4" customHeight="1">
      <c r="A20" s="1657"/>
      <c r="B20" s="1585"/>
      <c r="C20" s="1548"/>
      <c r="D20" s="1549"/>
      <c r="E20" s="1549"/>
      <c r="F20" s="1549"/>
      <c r="G20" s="1549"/>
      <c r="H20" s="1549"/>
      <c r="I20" s="1577"/>
      <c r="J20" s="1407"/>
      <c r="K20" s="1408"/>
      <c r="L20" s="1408"/>
      <c r="M20" s="1408"/>
      <c r="N20" s="1408"/>
      <c r="O20" s="1408"/>
      <c r="P20" s="1408"/>
      <c r="Q20" s="1408"/>
      <c r="R20" s="1409"/>
      <c r="S20" s="1559" t="s">
        <v>81</v>
      </c>
      <c r="T20" s="1560"/>
      <c r="U20" s="1551" t="s">
        <v>239</v>
      </c>
      <c r="V20" s="1551"/>
      <c r="W20" s="1551"/>
      <c r="X20" s="1551" t="e">
        <f>'●設（全住戸用）'!#REF!</f>
        <v>#REF!</v>
      </c>
      <c r="Y20" s="1551"/>
      <c r="Z20" s="1551"/>
      <c r="AG20" s="1401" t="s">
        <v>278</v>
      </c>
      <c r="AH20" s="1401"/>
      <c r="AI20" s="1401"/>
      <c r="AJ20" s="1401"/>
      <c r="AK20" s="1401"/>
      <c r="AL20" s="1401"/>
      <c r="AM20" s="1550">
        <v>100</v>
      </c>
      <c r="AN20" s="1550"/>
      <c r="AO20" s="1550"/>
      <c r="AP20" s="1298" t="s">
        <v>47</v>
      </c>
      <c r="AQ20" s="1298"/>
      <c r="AR20" s="1298"/>
      <c r="AS20" s="1298"/>
      <c r="AT20" s="183"/>
      <c r="AU20" s="1584"/>
      <c r="AV20" s="1585"/>
      <c r="AW20" s="1418"/>
      <c r="AX20" s="1419"/>
      <c r="AY20" s="1352"/>
      <c r="AZ20" s="1353"/>
      <c r="BA20" s="1362"/>
      <c r="BB20" s="1363"/>
      <c r="BC20" s="1363"/>
      <c r="BD20" s="1363"/>
      <c r="BE20" s="1364"/>
      <c r="BF20" s="1310" t="s">
        <v>59</v>
      </c>
      <c r="BG20" s="1311"/>
      <c r="BH20" s="1311"/>
      <c r="BI20" s="1311"/>
      <c r="BJ20" s="1345"/>
      <c r="BK20" s="1346" t="s">
        <v>60</v>
      </c>
      <c r="BL20" s="1311"/>
      <c r="BM20" s="1311"/>
      <c r="BN20" s="30" t="s">
        <v>164</v>
      </c>
      <c r="BO20" s="1267" t="e">
        <f>#REF!</f>
        <v>#REF!</v>
      </c>
      <c r="BP20" s="1267"/>
      <c r="BQ20" s="1267"/>
      <c r="BR20" s="1267"/>
      <c r="BS20" s="1267"/>
      <c r="BT20" s="1311" t="s">
        <v>168</v>
      </c>
      <c r="BU20" s="1311"/>
      <c r="BV20" s="1311"/>
      <c r="BW20" s="30" t="s">
        <v>51</v>
      </c>
      <c r="BX20" s="1331" t="e">
        <f>#REF!</f>
        <v>#REF!</v>
      </c>
      <c r="BY20" s="1331"/>
      <c r="BZ20" s="1331"/>
      <c r="CA20" s="1267" t="s">
        <v>58</v>
      </c>
      <c r="CB20" s="1332"/>
      <c r="CC20" s="162"/>
    </row>
    <row r="21" spans="1:81" ht="12.4" customHeight="1">
      <c r="A21" s="1657"/>
      <c r="B21" s="1585"/>
      <c r="C21" s="1548"/>
      <c r="D21" s="1549"/>
      <c r="E21" s="1549"/>
      <c r="F21" s="1549"/>
      <c r="G21" s="1549"/>
      <c r="H21" s="1549"/>
      <c r="I21" s="1577"/>
      <c r="J21" s="1413"/>
      <c r="K21" s="1414"/>
      <c r="L21" s="1414"/>
      <c r="M21" s="1414"/>
      <c r="N21" s="1414"/>
      <c r="O21" s="1414"/>
      <c r="P21" s="1414"/>
      <c r="Q21" s="1414"/>
      <c r="R21" s="1415"/>
      <c r="S21" s="28"/>
      <c r="T21" s="29"/>
      <c r="U21" s="1483" t="s">
        <v>240</v>
      </c>
      <c r="V21" s="1483"/>
      <c r="W21" s="1483"/>
      <c r="X21" s="1406" t="e">
        <f>'●設（全住戸用）'!#REF!</f>
        <v>#REF!</v>
      </c>
      <c r="Y21" s="1406"/>
      <c r="Z21" s="1406"/>
      <c r="AA21" s="1406"/>
      <c r="AB21" s="1406"/>
      <c r="AC21" s="1406"/>
      <c r="AD21" s="1406"/>
      <c r="AE21" s="1406"/>
      <c r="AF21" s="1406"/>
      <c r="AG21" s="1423" t="s">
        <v>179</v>
      </c>
      <c r="AH21" s="1423"/>
      <c r="AI21" s="1423"/>
      <c r="AJ21" s="1423"/>
      <c r="AK21" s="1423"/>
      <c r="AL21" s="1423"/>
      <c r="AM21" s="1556">
        <v>600</v>
      </c>
      <c r="AN21" s="1556"/>
      <c r="AO21" s="1556"/>
      <c r="AP21" s="1267" t="s">
        <v>47</v>
      </c>
      <c r="AQ21" s="1267"/>
      <c r="AR21" s="1267"/>
      <c r="AS21" s="1267"/>
      <c r="AT21" s="183"/>
      <c r="AU21" s="1584"/>
      <c r="AV21" s="1585"/>
      <c r="AW21" s="1418"/>
      <c r="AX21" s="1419"/>
      <c r="AY21" s="1352"/>
      <c r="AZ21" s="1353"/>
      <c r="BA21" s="1356" t="s">
        <v>65</v>
      </c>
      <c r="BB21" s="1357"/>
      <c r="BC21" s="1357"/>
      <c r="BD21" s="1357"/>
      <c r="BE21" s="1358"/>
      <c r="BF21" s="1257" t="s">
        <v>50</v>
      </c>
      <c r="BG21" s="1258"/>
      <c r="BH21" s="1258"/>
      <c r="BI21" s="24" t="s">
        <v>51</v>
      </c>
      <c r="BJ21" s="1348" t="e">
        <f>#REF!</f>
        <v>#REF!</v>
      </c>
      <c r="BK21" s="1348"/>
      <c r="BL21" s="1348"/>
      <c r="BM21" s="1348"/>
      <c r="BN21" s="1348"/>
      <c r="BO21" s="1348"/>
      <c r="BP21" s="1348"/>
      <c r="BQ21" s="1348"/>
      <c r="BR21" s="1348"/>
      <c r="BS21" s="1348"/>
      <c r="BT21" s="1258" t="s">
        <v>52</v>
      </c>
      <c r="BU21" s="1258"/>
      <c r="BV21" s="1258"/>
      <c r="BW21" s="24" t="s">
        <v>323</v>
      </c>
      <c r="BX21" s="1347" t="e">
        <f>#REF!</f>
        <v>#REF!</v>
      </c>
      <c r="BY21" s="1347"/>
      <c r="BZ21" s="1347"/>
      <c r="CA21" s="1260" t="s">
        <v>325</v>
      </c>
      <c r="CB21" s="1333"/>
      <c r="CC21" s="162"/>
    </row>
    <row r="22" spans="1:81" ht="12.4" customHeight="1">
      <c r="A22" s="1657"/>
      <c r="B22" s="1585"/>
      <c r="C22" s="1548"/>
      <c r="D22" s="1549"/>
      <c r="E22" s="1549"/>
      <c r="F22" s="1549"/>
      <c r="G22" s="1549"/>
      <c r="H22" s="1549"/>
      <c r="I22" s="1577"/>
      <c r="J22" s="1407" t="s">
        <v>190</v>
      </c>
      <c r="K22" s="1408"/>
      <c r="L22" s="1408"/>
      <c r="M22" s="1408"/>
      <c r="N22" s="1408"/>
      <c r="O22" s="1408"/>
      <c r="P22" s="1408"/>
      <c r="Q22" s="1408"/>
      <c r="R22" s="1409"/>
      <c r="S22" s="1548" t="s">
        <v>191</v>
      </c>
      <c r="T22" s="1549"/>
      <c r="U22" s="1549"/>
      <c r="V22" s="1549"/>
      <c r="W22" s="1549"/>
      <c r="X22" s="1549"/>
      <c r="Y22" s="1549"/>
      <c r="Z22" s="1549"/>
      <c r="AA22" s="1549"/>
      <c r="AB22" s="1549"/>
      <c r="AC22" s="1549"/>
      <c r="AD22" s="1549"/>
      <c r="AE22" s="1549"/>
      <c r="AF22" s="1549"/>
      <c r="AG22" s="1549"/>
      <c r="AH22" s="1549"/>
      <c r="AI22" s="1549"/>
      <c r="AJ22" s="1549"/>
      <c r="AK22" s="1549"/>
      <c r="AL22" s="1549"/>
      <c r="AM22" s="1549"/>
      <c r="AN22" s="1549"/>
      <c r="AO22" s="1549"/>
      <c r="AP22" s="1549"/>
      <c r="AQ22" s="1549"/>
      <c r="AR22" s="1549"/>
      <c r="AS22" s="1549"/>
      <c r="AT22" s="183"/>
      <c r="AU22" s="1584"/>
      <c r="AV22" s="1585"/>
      <c r="AW22" s="1418"/>
      <c r="AX22" s="1419"/>
      <c r="AY22" s="1352"/>
      <c r="AZ22" s="1353"/>
      <c r="BA22" s="1359"/>
      <c r="BB22" s="1360"/>
      <c r="BC22" s="1360"/>
      <c r="BD22" s="1360"/>
      <c r="BE22" s="1361"/>
      <c r="BF22" s="1300" t="s">
        <v>57</v>
      </c>
      <c r="BG22" s="1265"/>
      <c r="BH22" s="1265"/>
      <c r="BI22" s="1265"/>
      <c r="BJ22" s="1343"/>
      <c r="BK22" s="1344" t="s">
        <v>50</v>
      </c>
      <c r="BL22" s="1265"/>
      <c r="BM22" s="1265"/>
      <c r="BN22" s="25" t="s">
        <v>51</v>
      </c>
      <c r="BO22" s="1298" t="e">
        <f>#REF!</f>
        <v>#REF!</v>
      </c>
      <c r="BP22" s="1298"/>
      <c r="BQ22" s="1298"/>
      <c r="BR22" s="1298"/>
      <c r="BS22" s="1298"/>
      <c r="BT22" s="1265" t="s">
        <v>168</v>
      </c>
      <c r="BU22" s="1265"/>
      <c r="BV22" s="1265"/>
      <c r="BW22" s="25" t="s">
        <v>51</v>
      </c>
      <c r="BX22" s="1330" t="e">
        <f>#REF!</f>
        <v>#REF!</v>
      </c>
      <c r="BY22" s="1330"/>
      <c r="BZ22" s="1330"/>
      <c r="CA22" s="1298" t="s">
        <v>58</v>
      </c>
      <c r="CB22" s="1313"/>
      <c r="CC22" s="162"/>
    </row>
    <row r="23" spans="1:81" ht="12.4" customHeight="1">
      <c r="A23" s="1657"/>
      <c r="B23" s="1585"/>
      <c r="C23" s="1548"/>
      <c r="D23" s="1549"/>
      <c r="E23" s="1549"/>
      <c r="F23" s="1549"/>
      <c r="G23" s="1549"/>
      <c r="H23" s="1549"/>
      <c r="I23" s="1577"/>
      <c r="J23" s="1407"/>
      <c r="K23" s="1408"/>
      <c r="L23" s="1408"/>
      <c r="M23" s="1408"/>
      <c r="N23" s="1408"/>
      <c r="O23" s="1408"/>
      <c r="P23" s="1408"/>
      <c r="Q23" s="1408"/>
      <c r="R23" s="1409"/>
      <c r="S23" s="1548"/>
      <c r="T23" s="1549"/>
      <c r="U23" s="1549"/>
      <c r="V23" s="1549"/>
      <c r="W23" s="1549"/>
      <c r="X23" s="1549"/>
      <c r="Y23" s="1549"/>
      <c r="Z23" s="1549"/>
      <c r="AA23" s="1549"/>
      <c r="AB23" s="1549"/>
      <c r="AC23" s="1549"/>
      <c r="AD23" s="1549"/>
      <c r="AE23" s="1549"/>
      <c r="AF23" s="1549"/>
      <c r="AG23" s="1549"/>
      <c r="AH23" s="1549"/>
      <c r="AI23" s="1549"/>
      <c r="AJ23" s="1549"/>
      <c r="AK23" s="1549"/>
      <c r="AL23" s="1549"/>
      <c r="AM23" s="1549"/>
      <c r="AN23" s="1549"/>
      <c r="AO23" s="1549"/>
      <c r="AP23" s="1549"/>
      <c r="AQ23" s="1549"/>
      <c r="AR23" s="1549"/>
      <c r="AS23" s="1549"/>
      <c r="AT23" s="183"/>
      <c r="AU23" s="1584"/>
      <c r="AV23" s="1585"/>
      <c r="AW23" s="1418"/>
      <c r="AX23" s="1419"/>
      <c r="AY23" s="1354"/>
      <c r="AZ23" s="1355"/>
      <c r="BA23" s="1362"/>
      <c r="BB23" s="1363"/>
      <c r="BC23" s="1363"/>
      <c r="BD23" s="1363"/>
      <c r="BE23" s="1364"/>
      <c r="BF23" s="1310" t="s">
        <v>59</v>
      </c>
      <c r="BG23" s="1311"/>
      <c r="BH23" s="1311"/>
      <c r="BI23" s="1311"/>
      <c r="BJ23" s="1345"/>
      <c r="BK23" s="1346" t="s">
        <v>60</v>
      </c>
      <c r="BL23" s="1311"/>
      <c r="BM23" s="1311"/>
      <c r="BN23" s="30" t="s">
        <v>164</v>
      </c>
      <c r="BO23" s="1267" t="e">
        <f>#REF!</f>
        <v>#REF!</v>
      </c>
      <c r="BP23" s="1267"/>
      <c r="BQ23" s="1267"/>
      <c r="BR23" s="1267"/>
      <c r="BS23" s="1267"/>
      <c r="BT23" s="1311" t="s">
        <v>168</v>
      </c>
      <c r="BU23" s="1311"/>
      <c r="BV23" s="1311"/>
      <c r="BW23" s="30" t="s">
        <v>51</v>
      </c>
      <c r="BX23" s="1331" t="e">
        <f>#REF!</f>
        <v>#REF!</v>
      </c>
      <c r="BY23" s="1331"/>
      <c r="BZ23" s="1331"/>
      <c r="CA23" s="1267" t="s">
        <v>58</v>
      </c>
      <c r="CB23" s="1332"/>
      <c r="CC23" s="169"/>
    </row>
    <row r="24" spans="1:81" ht="12.4" customHeight="1">
      <c r="A24" s="1657"/>
      <c r="B24" s="1585"/>
      <c r="C24" s="1548"/>
      <c r="D24" s="1549"/>
      <c r="E24" s="1549"/>
      <c r="F24" s="1549"/>
      <c r="G24" s="1549"/>
      <c r="H24" s="1549"/>
      <c r="I24" s="1577"/>
      <c r="J24" s="1407"/>
      <c r="K24" s="1408"/>
      <c r="L24" s="1408"/>
      <c r="M24" s="1408"/>
      <c r="N24" s="1408"/>
      <c r="O24" s="1408"/>
      <c r="P24" s="1408"/>
      <c r="Q24" s="1408"/>
      <c r="R24" s="1409"/>
      <c r="S24" s="1548"/>
      <c r="T24" s="1549"/>
      <c r="U24" s="1549"/>
      <c r="V24" s="1549"/>
      <c r="W24" s="1549"/>
      <c r="X24" s="1549"/>
      <c r="Y24" s="1549"/>
      <c r="Z24" s="1549"/>
      <c r="AA24" s="1549"/>
      <c r="AB24" s="1549"/>
      <c r="AC24" s="1549"/>
      <c r="AD24" s="1549"/>
      <c r="AE24" s="1549"/>
      <c r="AF24" s="1549"/>
      <c r="AG24" s="1549"/>
      <c r="AH24" s="1549"/>
      <c r="AI24" s="1549"/>
      <c r="AJ24" s="1549"/>
      <c r="AK24" s="1549"/>
      <c r="AL24" s="1549"/>
      <c r="AM24" s="1549"/>
      <c r="AN24" s="1549"/>
      <c r="AO24" s="1549"/>
      <c r="AP24" s="1549"/>
      <c r="AQ24" s="1549"/>
      <c r="AR24" s="1549"/>
      <c r="AS24" s="1549"/>
      <c r="AT24" s="183"/>
      <c r="AU24" s="1584"/>
      <c r="AV24" s="1585"/>
      <c r="AW24" s="1418"/>
      <c r="AX24" s="1419"/>
      <c r="AY24" s="1392" t="s">
        <v>37</v>
      </c>
      <c r="AZ24" s="1284"/>
      <c r="BA24" s="1356" t="s">
        <v>38</v>
      </c>
      <c r="BB24" s="1357"/>
      <c r="BC24" s="1357"/>
      <c r="BD24" s="1357"/>
      <c r="BE24" s="1358"/>
      <c r="BF24" s="1257" t="s">
        <v>50</v>
      </c>
      <c r="BG24" s="1258"/>
      <c r="BH24" s="1258"/>
      <c r="BI24" s="24" t="s">
        <v>51</v>
      </c>
      <c r="BJ24" s="1348" t="e">
        <f>#REF!</f>
        <v>#REF!</v>
      </c>
      <c r="BK24" s="1348"/>
      <c r="BL24" s="1348"/>
      <c r="BM24" s="1348"/>
      <c r="BN24" s="1348"/>
      <c r="BO24" s="1348"/>
      <c r="BP24" s="1348"/>
      <c r="BQ24" s="1348"/>
      <c r="BR24" s="1348"/>
      <c r="BS24" s="1348"/>
      <c r="BT24" s="1258" t="s">
        <v>52</v>
      </c>
      <c r="BU24" s="1258"/>
      <c r="BV24" s="1258"/>
      <c r="BW24" s="24" t="s">
        <v>53</v>
      </c>
      <c r="BX24" s="1336" t="e">
        <f>#REF!</f>
        <v>#REF!</v>
      </c>
      <c r="BY24" s="1336"/>
      <c r="BZ24" s="1336"/>
      <c r="CA24" s="1260" t="s">
        <v>54</v>
      </c>
      <c r="CB24" s="1333"/>
      <c r="CC24" s="162"/>
    </row>
    <row r="25" spans="1:81" ht="12.4" customHeight="1">
      <c r="A25" s="1657"/>
      <c r="B25" s="1585"/>
      <c r="C25" s="1548"/>
      <c r="D25" s="1549"/>
      <c r="E25" s="1549"/>
      <c r="F25" s="1549"/>
      <c r="G25" s="1549"/>
      <c r="H25" s="1549"/>
      <c r="I25" s="1577"/>
      <c r="J25" s="1407"/>
      <c r="K25" s="1408"/>
      <c r="L25" s="1408"/>
      <c r="M25" s="1408"/>
      <c r="N25" s="1408"/>
      <c r="O25" s="1408"/>
      <c r="P25" s="1408"/>
      <c r="Q25" s="1408"/>
      <c r="R25" s="1409"/>
      <c r="S25" s="1548"/>
      <c r="T25" s="1549"/>
      <c r="U25" s="1549"/>
      <c r="V25" s="1549"/>
      <c r="W25" s="1549"/>
      <c r="X25" s="1549"/>
      <c r="Y25" s="1549"/>
      <c r="Z25" s="1549"/>
      <c r="AA25" s="1549"/>
      <c r="AB25" s="1549"/>
      <c r="AC25" s="1549"/>
      <c r="AD25" s="1549"/>
      <c r="AE25" s="1549"/>
      <c r="AF25" s="1549"/>
      <c r="AG25" s="1549"/>
      <c r="AH25" s="1549"/>
      <c r="AI25" s="1549"/>
      <c r="AJ25" s="1549"/>
      <c r="AK25" s="1549"/>
      <c r="AL25" s="1549"/>
      <c r="AM25" s="1549"/>
      <c r="AN25" s="1549"/>
      <c r="AO25" s="1549"/>
      <c r="AP25" s="1549"/>
      <c r="AQ25" s="1549"/>
      <c r="AR25" s="1549"/>
      <c r="AS25" s="1549"/>
      <c r="AT25" s="183"/>
      <c r="AU25" s="1584"/>
      <c r="AV25" s="1585"/>
      <c r="AW25" s="1418"/>
      <c r="AX25" s="1419"/>
      <c r="AY25" s="1393"/>
      <c r="AZ25" s="1286"/>
      <c r="BA25" s="1359"/>
      <c r="BB25" s="1360"/>
      <c r="BC25" s="1360"/>
      <c r="BD25" s="1360"/>
      <c r="BE25" s="1361"/>
      <c r="BF25" s="1300" t="s">
        <v>42</v>
      </c>
      <c r="BG25" s="1265"/>
      <c r="BH25" s="1265"/>
      <c r="BI25" s="1265"/>
      <c r="BJ25" s="1265"/>
      <c r="BK25" s="1265"/>
      <c r="BL25" s="1265"/>
      <c r="BM25" s="25" t="s">
        <v>309</v>
      </c>
      <c r="BN25" s="1349" t="e">
        <f>#REF!</f>
        <v>#REF!</v>
      </c>
      <c r="BO25" s="1349"/>
      <c r="BP25" s="1349"/>
      <c r="BQ25" s="1349"/>
      <c r="BR25" s="1349"/>
      <c r="BS25" s="1349"/>
      <c r="BT25" s="1265" t="s">
        <v>168</v>
      </c>
      <c r="BU25" s="1265"/>
      <c r="BV25" s="1265"/>
      <c r="BW25" s="25" t="s">
        <v>51</v>
      </c>
      <c r="BX25" s="1330" t="e">
        <f>#REF!</f>
        <v>#REF!</v>
      </c>
      <c r="BY25" s="1330"/>
      <c r="BZ25" s="1330"/>
      <c r="CA25" s="1298" t="s">
        <v>58</v>
      </c>
      <c r="CB25" s="1313"/>
      <c r="CC25" s="162"/>
    </row>
    <row r="26" spans="1:81" ht="12.4" customHeight="1">
      <c r="A26" s="1657"/>
      <c r="B26" s="1585"/>
      <c r="C26" s="1597" t="s">
        <v>93</v>
      </c>
      <c r="D26" s="1598"/>
      <c r="E26" s="1598"/>
      <c r="F26" s="1598"/>
      <c r="G26" s="1598"/>
      <c r="H26" s="1598"/>
      <c r="I26" s="1598"/>
      <c r="J26" s="182" t="s">
        <v>90</v>
      </c>
      <c r="K26" s="182"/>
      <c r="L26" s="182"/>
      <c r="M26" s="182"/>
      <c r="N26" s="182"/>
      <c r="O26" s="182"/>
      <c r="P26" s="182"/>
      <c r="Q26" s="182"/>
      <c r="R26" s="182"/>
      <c r="S26" s="168" t="s">
        <v>94</v>
      </c>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186"/>
      <c r="AU26" s="1584"/>
      <c r="AV26" s="1585"/>
      <c r="AW26" s="1418"/>
      <c r="AX26" s="1419"/>
      <c r="AY26" s="1393"/>
      <c r="AZ26" s="1286"/>
      <c r="BA26" s="1359"/>
      <c r="BB26" s="1360"/>
      <c r="BC26" s="1360"/>
      <c r="BD26" s="1360"/>
      <c r="BE26" s="1361"/>
      <c r="BF26" s="1300" t="s">
        <v>57</v>
      </c>
      <c r="BG26" s="1265"/>
      <c r="BH26" s="1265"/>
      <c r="BI26" s="1265"/>
      <c r="BJ26" s="1343"/>
      <c r="BK26" s="1344" t="s">
        <v>50</v>
      </c>
      <c r="BL26" s="1265"/>
      <c r="BM26" s="1265"/>
      <c r="BN26" s="25" t="s">
        <v>51</v>
      </c>
      <c r="BO26" s="1298" t="e">
        <f>#REF!</f>
        <v>#REF!</v>
      </c>
      <c r="BP26" s="1298"/>
      <c r="BQ26" s="1298"/>
      <c r="BR26" s="1298"/>
      <c r="BS26" s="1298"/>
      <c r="BT26" s="1265" t="s">
        <v>168</v>
      </c>
      <c r="BU26" s="1265"/>
      <c r="BV26" s="1265"/>
      <c r="BW26" s="25" t="s">
        <v>51</v>
      </c>
      <c r="BX26" s="1330" t="e">
        <f>#REF!</f>
        <v>#REF!</v>
      </c>
      <c r="BY26" s="1330"/>
      <c r="BZ26" s="1330"/>
      <c r="CA26" s="1298" t="s">
        <v>58</v>
      </c>
      <c r="CB26" s="1313"/>
      <c r="CC26" s="162"/>
    </row>
    <row r="27" spans="1:81" ht="12.4" customHeight="1">
      <c r="A27" s="1657"/>
      <c r="B27" s="1585"/>
      <c r="C27" s="1398"/>
      <c r="D27" s="1398"/>
      <c r="E27" s="1398"/>
      <c r="F27" s="1398"/>
      <c r="G27" s="1398"/>
      <c r="H27" s="1398"/>
      <c r="I27" s="1398"/>
      <c r="J27" s="1398" t="s">
        <v>91</v>
      </c>
      <c r="K27" s="1398"/>
      <c r="L27" s="1398"/>
      <c r="M27" s="1398"/>
      <c r="N27" s="1398"/>
      <c r="O27" s="1398"/>
      <c r="P27" s="1398"/>
      <c r="Q27" s="1398"/>
      <c r="R27" s="1398"/>
      <c r="S27" s="1321" t="e">
        <f>#REF!</f>
        <v>#REF!</v>
      </c>
      <c r="T27" s="1320"/>
      <c r="U27" s="1320"/>
      <c r="V27" s="35" t="s">
        <v>95</v>
      </c>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186"/>
      <c r="AU27" s="1584"/>
      <c r="AV27" s="1585"/>
      <c r="AW27" s="1418"/>
      <c r="AX27" s="1419"/>
      <c r="AY27" s="1393"/>
      <c r="AZ27" s="1286"/>
      <c r="BA27" s="1362"/>
      <c r="BB27" s="1363"/>
      <c r="BC27" s="1363"/>
      <c r="BD27" s="1363"/>
      <c r="BE27" s="1364"/>
      <c r="BF27" s="1310" t="s">
        <v>59</v>
      </c>
      <c r="BG27" s="1311"/>
      <c r="BH27" s="1311"/>
      <c r="BI27" s="1311"/>
      <c r="BJ27" s="1345"/>
      <c r="BK27" s="1346" t="s">
        <v>60</v>
      </c>
      <c r="BL27" s="1311"/>
      <c r="BM27" s="1311"/>
      <c r="BN27" s="30" t="s">
        <v>164</v>
      </c>
      <c r="BO27" s="1267" t="e">
        <f>#REF!</f>
        <v>#REF!</v>
      </c>
      <c r="BP27" s="1267"/>
      <c r="BQ27" s="1267"/>
      <c r="BR27" s="1267"/>
      <c r="BS27" s="1267"/>
      <c r="BT27" s="1311" t="s">
        <v>168</v>
      </c>
      <c r="BU27" s="1311"/>
      <c r="BV27" s="1311"/>
      <c r="BW27" s="30" t="s">
        <v>51</v>
      </c>
      <c r="BX27" s="1372">
        <v>200</v>
      </c>
      <c r="BY27" s="1372"/>
      <c r="BZ27" s="1372"/>
      <c r="CA27" s="1267" t="s">
        <v>58</v>
      </c>
      <c r="CB27" s="1332"/>
      <c r="CC27" s="162"/>
    </row>
    <row r="28" spans="1:81" ht="12.4" customHeight="1">
      <c r="A28" s="1657"/>
      <c r="B28" s="1585"/>
      <c r="C28" s="1599"/>
      <c r="D28" s="1599"/>
      <c r="E28" s="1599"/>
      <c r="F28" s="1599"/>
      <c r="G28" s="1599"/>
      <c r="H28" s="1599"/>
      <c r="I28" s="1599"/>
      <c r="J28" s="1424" t="s">
        <v>92</v>
      </c>
      <c r="K28" s="1424"/>
      <c r="L28" s="1424"/>
      <c r="M28" s="1424"/>
      <c r="N28" s="1424"/>
      <c r="O28" s="1424"/>
      <c r="P28" s="1424"/>
      <c r="Q28" s="1424"/>
      <c r="R28" s="1424"/>
      <c r="S28" s="166" t="s">
        <v>94</v>
      </c>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186"/>
      <c r="AU28" s="1584"/>
      <c r="AV28" s="1585"/>
      <c r="AW28" s="1418"/>
      <c r="AX28" s="1419"/>
      <c r="AY28" s="1393"/>
      <c r="AZ28" s="1286"/>
      <c r="BA28" s="1277" t="s">
        <v>48</v>
      </c>
      <c r="BB28" s="1289"/>
      <c r="BC28" s="1289"/>
      <c r="BD28" s="1289"/>
      <c r="BE28" s="1290"/>
      <c r="BF28" s="1642" t="s">
        <v>50</v>
      </c>
      <c r="BG28" s="1373"/>
      <c r="BH28" s="1373"/>
      <c r="BI28" s="32" t="s">
        <v>51</v>
      </c>
      <c r="BJ28" s="1397"/>
      <c r="BK28" s="1397"/>
      <c r="BL28" s="1397"/>
      <c r="BM28" s="1397"/>
      <c r="BN28" s="1397"/>
      <c r="BO28" s="1397"/>
      <c r="BP28" s="1397"/>
      <c r="BQ28" s="1397"/>
      <c r="BR28" s="1397"/>
      <c r="BS28" s="1397"/>
      <c r="BT28" s="1373" t="s">
        <v>52</v>
      </c>
      <c r="BU28" s="1373"/>
      <c r="BV28" s="1373"/>
      <c r="BW28" s="32" t="s">
        <v>51</v>
      </c>
      <c r="BX28" s="1374"/>
      <c r="BY28" s="1374"/>
      <c r="BZ28" s="1374"/>
      <c r="CA28" s="1268" t="s">
        <v>58</v>
      </c>
      <c r="CB28" s="1269"/>
      <c r="CC28" s="157"/>
    </row>
    <row r="29" spans="1:81" ht="12.4" customHeight="1">
      <c r="A29" s="1657"/>
      <c r="B29" s="1585"/>
      <c r="C29" s="163"/>
      <c r="D29" s="165"/>
      <c r="E29" s="165"/>
      <c r="F29" s="165"/>
      <c r="G29" s="165"/>
      <c r="H29" s="165"/>
      <c r="I29" s="165"/>
      <c r="J29" s="156"/>
      <c r="K29" s="156"/>
      <c r="L29" s="156"/>
      <c r="M29" s="156"/>
      <c r="N29" s="156"/>
      <c r="O29" s="156"/>
      <c r="P29" s="156"/>
      <c r="Q29" s="156"/>
      <c r="R29" s="156"/>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86"/>
      <c r="AU29" s="1584"/>
      <c r="AV29" s="1585"/>
      <c r="AW29" s="1418"/>
      <c r="AX29" s="1419"/>
      <c r="AY29" s="1393"/>
      <c r="AZ29" s="1286"/>
      <c r="BA29" s="1291"/>
      <c r="BB29" s="1292"/>
      <c r="BC29" s="1292"/>
      <c r="BD29" s="1292"/>
      <c r="BE29" s="1293"/>
      <c r="BF29" s="1337" t="s">
        <v>42</v>
      </c>
      <c r="BG29" s="1338"/>
      <c r="BH29" s="1338"/>
      <c r="BI29" s="1338"/>
      <c r="BJ29" s="1338"/>
      <c r="BK29" s="1338"/>
      <c r="BL29" s="1338"/>
      <c r="BM29" s="33" t="s">
        <v>309</v>
      </c>
      <c r="BN29" s="1335"/>
      <c r="BO29" s="1335"/>
      <c r="BP29" s="1335"/>
      <c r="BQ29" s="1335"/>
      <c r="BR29" s="1335"/>
      <c r="BS29" s="1335"/>
      <c r="BT29" s="1338" t="s">
        <v>168</v>
      </c>
      <c r="BU29" s="1338"/>
      <c r="BV29" s="1338"/>
      <c r="BW29" s="33" t="s">
        <v>51</v>
      </c>
      <c r="BX29" s="1327"/>
      <c r="BY29" s="1327"/>
      <c r="BZ29" s="1327"/>
      <c r="CA29" s="1328" t="s">
        <v>58</v>
      </c>
      <c r="CB29" s="1329"/>
      <c r="CC29" s="157"/>
    </row>
    <row r="30" spans="1:81" ht="12.4" customHeight="1">
      <c r="A30" s="1657"/>
      <c r="B30" s="1585"/>
      <c r="C30" s="164"/>
      <c r="D30" s="165"/>
      <c r="E30" s="165"/>
      <c r="F30" s="165"/>
      <c r="G30" s="165"/>
      <c r="H30" s="165"/>
      <c r="I30" s="165"/>
      <c r="J30" s="156"/>
      <c r="K30" s="156"/>
      <c r="L30" s="156"/>
      <c r="M30" s="156"/>
      <c r="N30" s="156"/>
      <c r="O30" s="156"/>
      <c r="P30" s="156"/>
      <c r="Q30" s="156"/>
      <c r="R30" s="156"/>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86"/>
      <c r="AU30" s="1584"/>
      <c r="AV30" s="1585"/>
      <c r="AW30" s="1418"/>
      <c r="AX30" s="1419"/>
      <c r="AY30" s="1393"/>
      <c r="AZ30" s="1286"/>
      <c r="BA30" s="1291"/>
      <c r="BB30" s="1292"/>
      <c r="BC30" s="1292"/>
      <c r="BD30" s="1292"/>
      <c r="BE30" s="1293"/>
      <c r="BF30" s="1337" t="s">
        <v>57</v>
      </c>
      <c r="BG30" s="1338"/>
      <c r="BH30" s="1338"/>
      <c r="BI30" s="1338"/>
      <c r="BJ30" s="1339"/>
      <c r="BK30" s="1371" t="s">
        <v>50</v>
      </c>
      <c r="BL30" s="1338"/>
      <c r="BM30" s="1338"/>
      <c r="BN30" s="33" t="s">
        <v>51</v>
      </c>
      <c r="BO30" s="1335"/>
      <c r="BP30" s="1335"/>
      <c r="BQ30" s="1335"/>
      <c r="BR30" s="1335"/>
      <c r="BS30" s="1335"/>
      <c r="BT30" s="1338" t="s">
        <v>168</v>
      </c>
      <c r="BU30" s="1338"/>
      <c r="BV30" s="1338"/>
      <c r="BW30" s="33" t="s">
        <v>51</v>
      </c>
      <c r="BX30" s="1327"/>
      <c r="BY30" s="1327"/>
      <c r="BZ30" s="1327"/>
      <c r="CA30" s="1328" t="s">
        <v>58</v>
      </c>
      <c r="CB30" s="1329"/>
      <c r="CC30" s="157"/>
    </row>
    <row r="31" spans="1:81" ht="12.4" customHeight="1">
      <c r="A31" s="1657"/>
      <c r="B31" s="1585"/>
      <c r="C31" s="164"/>
      <c r="D31" s="165"/>
      <c r="E31" s="165"/>
      <c r="F31" s="165"/>
      <c r="G31" s="165"/>
      <c r="H31" s="165"/>
      <c r="I31" s="165"/>
      <c r="J31" s="156"/>
      <c r="K31" s="156"/>
      <c r="L31" s="156"/>
      <c r="M31" s="156"/>
      <c r="N31" s="156"/>
      <c r="O31" s="156"/>
      <c r="P31" s="156"/>
      <c r="Q31" s="156"/>
      <c r="R31" s="156"/>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86"/>
      <c r="AU31" s="1584"/>
      <c r="AV31" s="1585"/>
      <c r="AW31" s="1418"/>
      <c r="AX31" s="1419"/>
      <c r="AY31" s="1394"/>
      <c r="AZ31" s="1288"/>
      <c r="BA31" s="1294"/>
      <c r="BB31" s="1295"/>
      <c r="BC31" s="1295"/>
      <c r="BD31" s="1295"/>
      <c r="BE31" s="1296"/>
      <c r="BF31" s="1323" t="s">
        <v>59</v>
      </c>
      <c r="BG31" s="1324"/>
      <c r="BH31" s="1324"/>
      <c r="BI31" s="1324"/>
      <c r="BJ31" s="1325"/>
      <c r="BK31" s="1326" t="s">
        <v>60</v>
      </c>
      <c r="BL31" s="1324"/>
      <c r="BM31" s="1324"/>
      <c r="BN31" s="34" t="s">
        <v>164</v>
      </c>
      <c r="BO31" s="1334"/>
      <c r="BP31" s="1334"/>
      <c r="BQ31" s="1334"/>
      <c r="BR31" s="1334"/>
      <c r="BS31" s="1334"/>
      <c r="BT31" s="1324" t="s">
        <v>168</v>
      </c>
      <c r="BU31" s="1324"/>
      <c r="BV31" s="1324"/>
      <c r="BW31" s="34" t="s">
        <v>51</v>
      </c>
      <c r="BX31" s="1372"/>
      <c r="BY31" s="1372"/>
      <c r="BZ31" s="1372"/>
      <c r="CA31" s="1262" t="s">
        <v>58</v>
      </c>
      <c r="CB31" s="1263"/>
      <c r="CC31" s="157"/>
    </row>
    <row r="32" spans="1:81" ht="12.4" customHeight="1">
      <c r="A32" s="1657"/>
      <c r="B32" s="1585"/>
      <c r="C32" s="164"/>
      <c r="D32" s="165"/>
      <c r="E32" s="165"/>
      <c r="F32" s="165"/>
      <c r="G32" s="165"/>
      <c r="H32" s="165"/>
      <c r="I32" s="165"/>
      <c r="J32" s="156"/>
      <c r="K32" s="156"/>
      <c r="L32" s="156"/>
      <c r="M32" s="156"/>
      <c r="N32" s="156"/>
      <c r="O32" s="156"/>
      <c r="P32" s="156"/>
      <c r="Q32" s="156"/>
      <c r="R32" s="156"/>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86"/>
      <c r="AU32" s="1584"/>
      <c r="AV32" s="1585"/>
      <c r="AW32" s="1418"/>
      <c r="AX32" s="1419"/>
      <c r="AY32" s="1392" t="s">
        <v>192</v>
      </c>
      <c r="AZ32" s="1284"/>
      <c r="BA32" s="1254" t="s">
        <v>193</v>
      </c>
      <c r="BB32" s="1395"/>
      <c r="BC32" s="1395"/>
      <c r="BD32" s="1395"/>
      <c r="BE32" s="1396"/>
      <c r="BF32" s="1675" t="e">
        <f>#REF!</f>
        <v>#REF!</v>
      </c>
      <c r="BG32" s="1676"/>
      <c r="BH32" s="1676"/>
      <c r="BI32" s="1676"/>
      <c r="BJ32" s="1676"/>
      <c r="BK32" s="1676"/>
      <c r="BL32" s="1676"/>
      <c r="BM32" s="1676"/>
      <c r="BN32" s="1676"/>
      <c r="BO32" s="1676"/>
      <c r="BP32" s="1676"/>
      <c r="BQ32" s="1676"/>
      <c r="BR32" s="1365" t="s">
        <v>194</v>
      </c>
      <c r="BS32" s="1365"/>
      <c r="BT32" s="1365"/>
      <c r="BU32" s="1365"/>
      <c r="BV32" s="1365"/>
      <c r="BW32" s="1365"/>
      <c r="BX32" s="1365"/>
      <c r="BY32" s="1365"/>
      <c r="BZ32" s="1365"/>
      <c r="CA32" s="1365"/>
      <c r="CB32" s="1366"/>
      <c r="CC32" s="157"/>
    </row>
    <row r="33" spans="1:81" ht="12.4" customHeight="1">
      <c r="A33" s="1657"/>
      <c r="B33" s="1585"/>
      <c r="C33" s="164"/>
      <c r="D33" s="165"/>
      <c r="E33" s="165"/>
      <c r="F33" s="165"/>
      <c r="G33" s="165"/>
      <c r="H33" s="165"/>
      <c r="I33" s="165"/>
      <c r="J33" s="156"/>
      <c r="K33" s="156"/>
      <c r="L33" s="156"/>
      <c r="M33" s="156"/>
      <c r="N33" s="156"/>
      <c r="O33" s="156"/>
      <c r="P33" s="156"/>
      <c r="Q33" s="156"/>
      <c r="R33" s="156"/>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86"/>
      <c r="AU33" s="1584"/>
      <c r="AV33" s="1585"/>
      <c r="AW33" s="1418"/>
      <c r="AX33" s="1419"/>
      <c r="AY33" s="1393"/>
      <c r="AZ33" s="1286"/>
      <c r="BA33" s="1277" t="s">
        <v>192</v>
      </c>
      <c r="BB33" s="1289"/>
      <c r="BC33" s="1289"/>
      <c r="BD33" s="1289"/>
      <c r="BE33" s="1290"/>
      <c r="BF33" s="1257" t="s">
        <v>50</v>
      </c>
      <c r="BG33" s="1258"/>
      <c r="BH33" s="1258"/>
      <c r="BI33" s="24" t="s">
        <v>51</v>
      </c>
      <c r="BJ33" s="1367" t="e">
        <f>#REF!</f>
        <v>#REF!</v>
      </c>
      <c r="BK33" s="1367"/>
      <c r="BL33" s="1367"/>
      <c r="BM33" s="1367"/>
      <c r="BN33" s="1367"/>
      <c r="BO33" s="1367"/>
      <c r="BP33" s="1367"/>
      <c r="BQ33" s="1367"/>
      <c r="BR33" s="1367"/>
      <c r="BS33" s="1367"/>
      <c r="BT33" s="1258" t="s">
        <v>52</v>
      </c>
      <c r="BU33" s="1258"/>
      <c r="BV33" s="1258"/>
      <c r="BW33" s="24" t="s">
        <v>53</v>
      </c>
      <c r="BX33" s="1336" t="e">
        <f>#REF!</f>
        <v>#REF!</v>
      </c>
      <c r="BY33" s="1336"/>
      <c r="BZ33" s="1336"/>
      <c r="CA33" s="1260" t="s">
        <v>54</v>
      </c>
      <c r="CB33" s="1333"/>
      <c r="CC33" s="157"/>
    </row>
    <row r="34" spans="1:81" ht="12.4" customHeight="1">
      <c r="A34" s="1657"/>
      <c r="B34" s="1585"/>
      <c r="C34" s="164"/>
      <c r="D34" s="165"/>
      <c r="E34" s="165"/>
      <c r="F34" s="165"/>
      <c r="G34" s="165"/>
      <c r="H34" s="165"/>
      <c r="I34" s="165"/>
      <c r="J34" s="156"/>
      <c r="K34" s="156"/>
      <c r="L34" s="156"/>
      <c r="M34" s="156"/>
      <c r="N34" s="156"/>
      <c r="O34" s="156"/>
      <c r="P34" s="156"/>
      <c r="Q34" s="156"/>
      <c r="R34" s="156"/>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86"/>
      <c r="AU34" s="1584"/>
      <c r="AV34" s="1585"/>
      <c r="AW34" s="1418"/>
      <c r="AX34" s="1419"/>
      <c r="AY34" s="1393"/>
      <c r="AZ34" s="1286"/>
      <c r="BA34" s="1291"/>
      <c r="BB34" s="1292"/>
      <c r="BC34" s="1292"/>
      <c r="BD34" s="1292"/>
      <c r="BE34" s="1293"/>
      <c r="BF34" s="1300" t="s">
        <v>261</v>
      </c>
      <c r="BG34" s="1265"/>
      <c r="BH34" s="1265"/>
      <c r="BI34" s="1265"/>
      <c r="BJ34" s="1265"/>
      <c r="BK34" s="1265"/>
      <c r="BL34" s="1265"/>
      <c r="BM34" s="25" t="s">
        <v>309</v>
      </c>
      <c r="BN34" s="1349" t="e">
        <f>#REF!</f>
        <v>#REF!</v>
      </c>
      <c r="BO34" s="1349"/>
      <c r="BP34" s="1349"/>
      <c r="BQ34" s="1349"/>
      <c r="BR34" s="1349"/>
      <c r="BS34" s="1349"/>
      <c r="BT34" s="1265" t="s">
        <v>168</v>
      </c>
      <c r="BU34" s="1265"/>
      <c r="BV34" s="1265"/>
      <c r="BW34" s="25" t="s">
        <v>51</v>
      </c>
      <c r="BX34" s="1330" t="e">
        <f>#REF!</f>
        <v>#REF!</v>
      </c>
      <c r="BY34" s="1330"/>
      <c r="BZ34" s="1330"/>
      <c r="CA34" s="1298" t="s">
        <v>58</v>
      </c>
      <c r="CB34" s="1313"/>
      <c r="CC34" s="157"/>
    </row>
    <row r="35" spans="1:81" ht="12.4" customHeight="1">
      <c r="A35" s="1657"/>
      <c r="B35" s="1585"/>
      <c r="C35" s="164"/>
      <c r="D35" s="165"/>
      <c r="E35" s="165"/>
      <c r="F35" s="165"/>
      <c r="G35" s="165"/>
      <c r="H35" s="165"/>
      <c r="I35" s="165"/>
      <c r="J35" s="156"/>
      <c r="K35" s="156"/>
      <c r="L35" s="156"/>
      <c r="M35" s="156"/>
      <c r="N35" s="156"/>
      <c r="O35" s="156"/>
      <c r="P35" s="156"/>
      <c r="Q35" s="156"/>
      <c r="R35" s="156"/>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86"/>
      <c r="AU35" s="1584"/>
      <c r="AV35" s="1585"/>
      <c r="AW35" s="1418"/>
      <c r="AX35" s="1419"/>
      <c r="AY35" s="1393"/>
      <c r="AZ35" s="1286"/>
      <c r="BA35" s="1291"/>
      <c r="BB35" s="1292"/>
      <c r="BC35" s="1292"/>
      <c r="BD35" s="1292"/>
      <c r="BE35" s="1293"/>
      <c r="BF35" s="1300" t="s">
        <v>57</v>
      </c>
      <c r="BG35" s="1265"/>
      <c r="BH35" s="1265"/>
      <c r="BI35" s="1265"/>
      <c r="BJ35" s="1343"/>
      <c r="BK35" s="1344" t="s">
        <v>50</v>
      </c>
      <c r="BL35" s="1265"/>
      <c r="BM35" s="1265"/>
      <c r="BN35" s="25" t="s">
        <v>51</v>
      </c>
      <c r="BO35" s="1298" t="e">
        <f>#REF!</f>
        <v>#REF!</v>
      </c>
      <c r="BP35" s="1298"/>
      <c r="BQ35" s="1298"/>
      <c r="BR35" s="1298"/>
      <c r="BS35" s="1298"/>
      <c r="BT35" s="1265" t="s">
        <v>168</v>
      </c>
      <c r="BU35" s="1265"/>
      <c r="BV35" s="1265"/>
      <c r="BW35" s="25" t="s">
        <v>51</v>
      </c>
      <c r="BX35" s="1330" t="e">
        <f>#REF!</f>
        <v>#REF!</v>
      </c>
      <c r="BY35" s="1330"/>
      <c r="BZ35" s="1330"/>
      <c r="CA35" s="1298" t="s">
        <v>58</v>
      </c>
      <c r="CB35" s="1313"/>
      <c r="CC35" s="157"/>
    </row>
    <row r="36" spans="1:81" ht="12.4" customHeight="1">
      <c r="A36" s="1657"/>
      <c r="B36" s="1585"/>
      <c r="C36" s="164"/>
      <c r="D36" s="165"/>
      <c r="E36" s="165"/>
      <c r="F36" s="165"/>
      <c r="G36" s="165"/>
      <c r="H36" s="165"/>
      <c r="I36" s="165"/>
      <c r="J36" s="156"/>
      <c r="K36" s="156"/>
      <c r="L36" s="156"/>
      <c r="M36" s="156"/>
      <c r="N36" s="156"/>
      <c r="O36" s="156"/>
      <c r="P36" s="156"/>
      <c r="Q36" s="156"/>
      <c r="R36" s="156"/>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86"/>
      <c r="AU36" s="1584"/>
      <c r="AV36" s="1585"/>
      <c r="AW36" s="1418"/>
      <c r="AX36" s="1419"/>
      <c r="AY36" s="1394"/>
      <c r="AZ36" s="1288"/>
      <c r="BA36" s="1294"/>
      <c r="BB36" s="1295"/>
      <c r="BC36" s="1295"/>
      <c r="BD36" s="1295"/>
      <c r="BE36" s="1296"/>
      <c r="BF36" s="1310" t="s">
        <v>59</v>
      </c>
      <c r="BG36" s="1311"/>
      <c r="BH36" s="1311"/>
      <c r="BI36" s="1311"/>
      <c r="BJ36" s="1345"/>
      <c r="BK36" s="1346" t="s">
        <v>60</v>
      </c>
      <c r="BL36" s="1311"/>
      <c r="BM36" s="1311"/>
      <c r="BN36" s="30" t="s">
        <v>164</v>
      </c>
      <c r="BO36" s="1267" t="e">
        <f>#REF!</f>
        <v>#REF!</v>
      </c>
      <c r="BP36" s="1267"/>
      <c r="BQ36" s="1267"/>
      <c r="BR36" s="1267"/>
      <c r="BS36" s="1267"/>
      <c r="BT36" s="1311" t="s">
        <v>168</v>
      </c>
      <c r="BU36" s="1311"/>
      <c r="BV36" s="1311"/>
      <c r="BW36" s="30" t="s">
        <v>51</v>
      </c>
      <c r="BX36" s="1372">
        <v>300</v>
      </c>
      <c r="BY36" s="1372"/>
      <c r="BZ36" s="1372"/>
      <c r="CA36" s="1267" t="s">
        <v>58</v>
      </c>
      <c r="CB36" s="1332"/>
      <c r="CC36" s="157"/>
    </row>
    <row r="37" spans="1:81" ht="12.4" customHeight="1">
      <c r="A37" s="1657"/>
      <c r="B37" s="1585"/>
      <c r="C37" s="152"/>
      <c r="D37" s="153"/>
      <c r="E37" s="153"/>
      <c r="F37" s="153"/>
      <c r="G37" s="153"/>
      <c r="H37" s="153"/>
      <c r="I37" s="153"/>
      <c r="J37" s="156"/>
      <c r="K37" s="156"/>
      <c r="L37" s="156"/>
      <c r="M37" s="156"/>
      <c r="N37" s="156"/>
      <c r="O37" s="156"/>
      <c r="P37" s="156"/>
      <c r="Q37" s="156"/>
      <c r="R37" s="156"/>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83"/>
      <c r="AU37" s="1584"/>
      <c r="AV37" s="1585"/>
      <c r="AW37" s="1418"/>
      <c r="AX37" s="1419"/>
      <c r="AY37" s="1283" t="s">
        <v>266</v>
      </c>
      <c r="AZ37" s="1284"/>
      <c r="BA37" s="1534" t="s">
        <v>267</v>
      </c>
      <c r="BB37" s="1535"/>
      <c r="BC37" s="1535"/>
      <c r="BD37" s="1535"/>
      <c r="BE37" s="1536"/>
      <c r="BF37" s="1540" t="s">
        <v>158</v>
      </c>
      <c r="BG37" s="1541"/>
      <c r="BH37" s="1541"/>
      <c r="BI37" s="1541"/>
      <c r="BJ37" s="1541"/>
      <c r="BK37" s="1541"/>
      <c r="BL37" s="1541"/>
      <c r="BM37" s="1541"/>
      <c r="BN37" s="1541"/>
      <c r="BO37" s="1541"/>
      <c r="BP37" s="1541"/>
      <c r="BQ37" s="1541"/>
      <c r="BR37" s="1541"/>
      <c r="BS37" s="1541"/>
      <c r="BT37" s="1541"/>
      <c r="BU37" s="1541"/>
      <c r="BV37" s="1541"/>
      <c r="BW37" s="1541"/>
      <c r="BX37" s="1541"/>
      <c r="BY37" s="1541"/>
      <c r="BZ37" s="1541"/>
      <c r="CA37" s="1541"/>
      <c r="CB37" s="1542"/>
      <c r="CC37" s="157"/>
    </row>
    <row r="38" spans="1:81" ht="12.4" customHeight="1">
      <c r="A38" s="1657"/>
      <c r="B38" s="1585"/>
      <c r="C38" s="152"/>
      <c r="D38" s="153"/>
      <c r="E38" s="153"/>
      <c r="F38" s="153"/>
      <c r="G38" s="153"/>
      <c r="H38" s="153"/>
      <c r="I38" s="153"/>
      <c r="J38" s="156"/>
      <c r="K38" s="156"/>
      <c r="L38" s="156"/>
      <c r="M38" s="156"/>
      <c r="N38" s="156"/>
      <c r="O38" s="156"/>
      <c r="P38" s="156"/>
      <c r="Q38" s="156"/>
      <c r="R38" s="156"/>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83"/>
      <c r="AU38" s="1584"/>
      <c r="AV38" s="1585"/>
      <c r="AW38" s="1418"/>
      <c r="AX38" s="1419"/>
      <c r="AY38" s="1285"/>
      <c r="AZ38" s="1286"/>
      <c r="BA38" s="1277" t="s">
        <v>269</v>
      </c>
      <c r="BB38" s="1278"/>
      <c r="BC38" s="1278"/>
      <c r="BD38" s="1278"/>
      <c r="BE38" s="1279"/>
      <c r="BF38" s="1540" t="s">
        <v>270</v>
      </c>
      <c r="BG38" s="1541"/>
      <c r="BH38" s="1541"/>
      <c r="BI38" s="1541"/>
      <c r="BJ38" s="1541"/>
      <c r="BK38" s="1541"/>
      <c r="BL38" s="1541"/>
      <c r="BM38" s="1541"/>
      <c r="BN38" s="1541"/>
      <c r="BO38" s="1541"/>
      <c r="BP38" s="1541"/>
      <c r="BQ38" s="1541"/>
      <c r="BR38" s="1541"/>
      <c r="BS38" s="1541"/>
      <c r="BT38" s="1541"/>
      <c r="BU38" s="1541"/>
      <c r="BV38" s="1541"/>
      <c r="BW38" s="1541"/>
      <c r="BX38" s="1541"/>
      <c r="BY38" s="1541"/>
      <c r="BZ38" s="1541"/>
      <c r="CA38" s="1541"/>
      <c r="CB38" s="1542"/>
      <c r="CC38" s="157"/>
    </row>
    <row r="39" spans="1:81" ht="12.4" customHeight="1" thickBot="1">
      <c r="A39" s="1658"/>
      <c r="B39" s="1587"/>
      <c r="C39" s="158"/>
      <c r="D39" s="159"/>
      <c r="E39" s="159"/>
      <c r="F39" s="159"/>
      <c r="G39" s="159"/>
      <c r="H39" s="159"/>
      <c r="I39" s="159"/>
      <c r="J39" s="160"/>
      <c r="K39" s="160"/>
      <c r="L39" s="160"/>
      <c r="M39" s="160"/>
      <c r="N39" s="160"/>
      <c r="O39" s="160"/>
      <c r="P39" s="160"/>
      <c r="Q39" s="160"/>
      <c r="R39" s="160"/>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83"/>
      <c r="AU39" s="1586"/>
      <c r="AV39" s="1587"/>
      <c r="AW39" s="1420"/>
      <c r="AX39" s="1421"/>
      <c r="AY39" s="1532"/>
      <c r="AZ39" s="1533"/>
      <c r="BA39" s="1537"/>
      <c r="BB39" s="1538"/>
      <c r="BC39" s="1538"/>
      <c r="BD39" s="1538"/>
      <c r="BE39" s="1539"/>
      <c r="BF39" s="1543"/>
      <c r="BG39" s="1544"/>
      <c r="BH39" s="1544"/>
      <c r="BI39" s="1544"/>
      <c r="BJ39" s="1544"/>
      <c r="BK39" s="1544"/>
      <c r="BL39" s="1544"/>
      <c r="BM39" s="1544"/>
      <c r="BN39" s="1544"/>
      <c r="BO39" s="1544"/>
      <c r="BP39" s="1544"/>
      <c r="BQ39" s="1544"/>
      <c r="BR39" s="1544"/>
      <c r="BS39" s="1544"/>
      <c r="BT39" s="1544"/>
      <c r="BU39" s="1544"/>
      <c r="BV39" s="1544"/>
      <c r="BW39" s="1544"/>
      <c r="BX39" s="1544"/>
      <c r="BY39" s="1544"/>
      <c r="BZ39" s="1544"/>
      <c r="CA39" s="1544"/>
      <c r="CB39" s="1545"/>
      <c r="CC39" s="157"/>
    </row>
    <row r="40" spans="1:81" ht="12.4" customHeight="1" thickBot="1">
      <c r="A40" s="172"/>
      <c r="B40" s="172"/>
      <c r="C40" s="173"/>
      <c r="D40" s="173"/>
      <c r="E40" s="173"/>
      <c r="F40" s="173"/>
      <c r="G40" s="173"/>
      <c r="H40" s="173"/>
      <c r="I40" s="173"/>
      <c r="J40" s="174"/>
      <c r="K40" s="174"/>
      <c r="L40" s="174"/>
      <c r="M40" s="174"/>
      <c r="N40" s="174"/>
      <c r="O40" s="174"/>
      <c r="P40" s="174"/>
      <c r="Q40" s="174"/>
      <c r="R40" s="174"/>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53"/>
      <c r="AU40" s="175"/>
      <c r="AV40" s="175"/>
      <c r="AW40" s="176"/>
      <c r="AX40" s="176"/>
      <c r="AY40" s="177"/>
      <c r="AZ40" s="177"/>
      <c r="BA40" s="178"/>
      <c r="BB40" s="178"/>
      <c r="BC40" s="178"/>
      <c r="BD40" s="178"/>
      <c r="BE40" s="178"/>
      <c r="BF40" s="173"/>
      <c r="BG40" s="173"/>
      <c r="BH40" s="173"/>
      <c r="BI40" s="173"/>
      <c r="BJ40" s="173"/>
      <c r="BK40" s="173"/>
      <c r="BL40" s="173"/>
      <c r="BM40" s="173"/>
      <c r="BN40" s="173"/>
      <c r="BO40" s="173"/>
      <c r="BP40" s="173"/>
      <c r="BQ40" s="173"/>
      <c r="BR40" s="173"/>
      <c r="BS40" s="173"/>
      <c r="BT40" s="173"/>
      <c r="BU40" s="173"/>
      <c r="BV40" s="173"/>
      <c r="BW40" s="173"/>
      <c r="BX40" s="173"/>
      <c r="BY40" s="173"/>
      <c r="BZ40" s="173"/>
      <c r="CA40" s="173"/>
      <c r="CB40" s="173"/>
      <c r="CC40" s="157"/>
    </row>
    <row r="41" spans="1:81" ht="12.4" customHeight="1">
      <c r="A41" s="1656" t="s">
        <v>85</v>
      </c>
      <c r="B41" s="1583"/>
      <c r="C41" s="1454" t="s">
        <v>195</v>
      </c>
      <c r="D41" s="1455"/>
      <c r="E41" s="1301"/>
      <c r="F41" s="1302"/>
      <c r="G41" s="1302"/>
      <c r="H41" s="1302"/>
      <c r="I41" s="1465"/>
      <c r="J41" s="1428" t="s">
        <v>196</v>
      </c>
      <c r="K41" s="1429"/>
      <c r="L41" s="1429"/>
      <c r="M41" s="1429"/>
      <c r="N41" s="1429"/>
      <c r="O41" s="1429"/>
      <c r="P41" s="1429"/>
      <c r="Q41" s="1429"/>
      <c r="R41" s="1429"/>
      <c r="S41" s="1429"/>
      <c r="T41" s="1429"/>
      <c r="U41" s="1429"/>
      <c r="V41" s="1429"/>
      <c r="W41" s="1429"/>
      <c r="X41" s="1429"/>
      <c r="Y41" s="1429"/>
      <c r="Z41" s="1429"/>
      <c r="AA41" s="1430"/>
      <c r="AB41" s="1431" t="s">
        <v>260</v>
      </c>
      <c r="AC41" s="1432"/>
      <c r="AD41" s="1432"/>
      <c r="AE41" s="1432"/>
      <c r="AF41" s="1432"/>
      <c r="AG41" s="1432"/>
      <c r="AH41" s="1432"/>
      <c r="AI41" s="1432"/>
      <c r="AJ41" s="1432"/>
      <c r="AK41" s="1432"/>
      <c r="AL41" s="1432"/>
      <c r="AM41" s="1432"/>
      <c r="AN41" s="1432"/>
      <c r="AO41" s="1432"/>
      <c r="AP41" s="1432"/>
      <c r="AQ41" s="1432"/>
      <c r="AR41" s="1432"/>
      <c r="AS41" s="1432"/>
      <c r="AT41" s="187"/>
      <c r="AU41" s="1582" t="s">
        <v>86</v>
      </c>
      <c r="AV41" s="1582"/>
      <c r="AW41" s="1519" t="s">
        <v>204</v>
      </c>
      <c r="AX41" s="1520"/>
      <c r="AY41" s="1274" t="s">
        <v>205</v>
      </c>
      <c r="AZ41" s="1275"/>
      <c r="BA41" s="1275"/>
      <c r="BB41" s="1275"/>
      <c r="BC41" s="1276"/>
      <c r="BD41" s="1525" t="e">
        <f>#REF!</f>
        <v>#REF!</v>
      </c>
      <c r="BE41" s="1526"/>
      <c r="BF41" s="1526"/>
      <c r="BG41" s="1526"/>
      <c r="BH41" s="1526"/>
      <c r="BI41" s="1526"/>
      <c r="BJ41" s="1526"/>
      <c r="BK41" s="1526"/>
      <c r="BL41" s="1526"/>
      <c r="BM41" s="1526"/>
      <c r="BN41" s="1526"/>
      <c r="BO41" s="1526"/>
      <c r="BP41" s="1517" t="s">
        <v>152</v>
      </c>
      <c r="BQ41" s="1517"/>
      <c r="BR41" s="1517"/>
      <c r="BS41" s="1517"/>
      <c r="BT41" s="1517"/>
      <c r="BU41" s="1517"/>
      <c r="BV41" s="1517"/>
      <c r="BW41" s="1517"/>
      <c r="BX41" s="1517"/>
      <c r="BY41" s="1517"/>
      <c r="BZ41" s="1517"/>
      <c r="CA41" s="1517"/>
      <c r="CB41" s="1518"/>
      <c r="CC41" s="157"/>
    </row>
    <row r="42" spans="1:81" ht="12.4" customHeight="1">
      <c r="A42" s="1657"/>
      <c r="B42" s="1585"/>
      <c r="C42" s="1456"/>
      <c r="D42" s="1353"/>
      <c r="E42" s="1449" t="s">
        <v>262</v>
      </c>
      <c r="F42" s="1348"/>
      <c r="G42" s="1348"/>
      <c r="H42" s="1348"/>
      <c r="I42" s="1450"/>
      <c r="J42" s="1368" t="e">
        <f>IF(#REF!=TRUE,"無","")</f>
        <v>#REF!</v>
      </c>
      <c r="K42" s="1369"/>
      <c r="L42" s="1369"/>
      <c r="M42" s="1369"/>
      <c r="N42" s="1369"/>
      <c r="O42" s="1369"/>
      <c r="P42" s="1369"/>
      <c r="Q42" s="1369"/>
      <c r="R42" s="1369"/>
      <c r="S42" s="1369"/>
      <c r="T42" s="1369"/>
      <c r="U42" s="1369"/>
      <c r="V42" s="1369"/>
      <c r="W42" s="1369"/>
      <c r="X42" s="1369"/>
      <c r="Y42" s="1369"/>
      <c r="Z42" s="1369"/>
      <c r="AA42" s="1434"/>
      <c r="AB42" s="1369" t="e">
        <f>IF(#REF!=TRUE,"無","")</f>
        <v>#REF!</v>
      </c>
      <c r="AC42" s="1369"/>
      <c r="AD42" s="1369"/>
      <c r="AE42" s="1369"/>
      <c r="AF42" s="1369"/>
      <c r="AG42" s="1369"/>
      <c r="AH42" s="1369"/>
      <c r="AI42" s="1369"/>
      <c r="AJ42" s="1369"/>
      <c r="AK42" s="1369"/>
      <c r="AL42" s="1369"/>
      <c r="AM42" s="1369"/>
      <c r="AN42" s="1369"/>
      <c r="AO42" s="1369"/>
      <c r="AP42" s="1369"/>
      <c r="AQ42" s="1369"/>
      <c r="AR42" s="1369"/>
      <c r="AS42" s="1369"/>
      <c r="AT42" s="184"/>
      <c r="AU42" s="1584"/>
      <c r="AV42" s="1584"/>
      <c r="AW42" s="1521"/>
      <c r="AX42" s="1522"/>
      <c r="AY42" s="1527" t="s">
        <v>156</v>
      </c>
      <c r="AZ42" s="1501"/>
      <c r="BA42" s="1501"/>
      <c r="BB42" s="1501"/>
      <c r="BC42" s="1528"/>
      <c r="BD42" s="1513" t="s">
        <v>298</v>
      </c>
      <c r="BE42" s="1514"/>
      <c r="BF42" s="1514"/>
      <c r="BG42" s="1514"/>
      <c r="BH42" s="1514"/>
      <c r="BI42" s="1514"/>
      <c r="BJ42" s="1514"/>
      <c r="BK42" s="1514"/>
      <c r="BL42" s="1514"/>
      <c r="BM42" s="1514"/>
      <c r="BN42" s="1514"/>
      <c r="BO42" s="1514"/>
      <c r="BP42" s="1500" t="s">
        <v>299</v>
      </c>
      <c r="BQ42" s="1501"/>
      <c r="BR42" s="1501"/>
      <c r="BS42" s="1502"/>
      <c r="BT42" s="1500" t="s">
        <v>300</v>
      </c>
      <c r="BU42" s="1501"/>
      <c r="BV42" s="1501"/>
      <c r="BW42" s="1501"/>
      <c r="BX42" s="1502"/>
      <c r="BY42" s="1496" t="s">
        <v>301</v>
      </c>
      <c r="BZ42" s="1496"/>
      <c r="CA42" s="1496"/>
      <c r="CB42" s="1497"/>
      <c r="CC42" s="157"/>
    </row>
    <row r="43" spans="1:81" ht="12.4" customHeight="1">
      <c r="A43" s="1657"/>
      <c r="B43" s="1585"/>
      <c r="C43" s="1456"/>
      <c r="D43" s="1353"/>
      <c r="E43" s="1446" t="s">
        <v>263</v>
      </c>
      <c r="F43" s="1447"/>
      <c r="G43" s="1447"/>
      <c r="H43" s="1447"/>
      <c r="I43" s="1448"/>
      <c r="J43" s="1321" t="e">
        <f>IF(#REF!=TRUE,"無","")</f>
        <v>#REF!</v>
      </c>
      <c r="K43" s="1320"/>
      <c r="L43" s="1320"/>
      <c r="M43" s="1320"/>
      <c r="N43" s="1320"/>
      <c r="O43" s="1320"/>
      <c r="P43" s="1320"/>
      <c r="Q43" s="1320"/>
      <c r="R43" s="1320"/>
      <c r="S43" s="1320"/>
      <c r="T43" s="1320"/>
      <c r="U43" s="1320"/>
      <c r="V43" s="1320"/>
      <c r="W43" s="1320"/>
      <c r="X43" s="1320"/>
      <c r="Y43" s="1320"/>
      <c r="Z43" s="1320"/>
      <c r="AA43" s="1433"/>
      <c r="AB43" s="1320" t="e">
        <f>IF(#REF!=TRUE,"無","")</f>
        <v>#REF!</v>
      </c>
      <c r="AC43" s="1320"/>
      <c r="AD43" s="1320"/>
      <c r="AE43" s="1320"/>
      <c r="AF43" s="1320"/>
      <c r="AG43" s="1320"/>
      <c r="AH43" s="1320"/>
      <c r="AI43" s="1320"/>
      <c r="AJ43" s="1320"/>
      <c r="AK43" s="1320"/>
      <c r="AL43" s="1320"/>
      <c r="AM43" s="1320"/>
      <c r="AN43" s="1320"/>
      <c r="AO43" s="1320"/>
      <c r="AP43" s="1320"/>
      <c r="AQ43" s="1320"/>
      <c r="AR43" s="1320"/>
      <c r="AS43" s="1320"/>
      <c r="AT43" s="184"/>
      <c r="AU43" s="1584"/>
      <c r="AV43" s="1584"/>
      <c r="AW43" s="1521"/>
      <c r="AX43" s="1522"/>
      <c r="AY43" s="1529"/>
      <c r="AZ43" s="1530"/>
      <c r="BA43" s="1530"/>
      <c r="BB43" s="1530"/>
      <c r="BC43" s="1531"/>
      <c r="BD43" s="1515"/>
      <c r="BE43" s="1516"/>
      <c r="BF43" s="1516"/>
      <c r="BG43" s="1516"/>
      <c r="BH43" s="1516"/>
      <c r="BI43" s="1516"/>
      <c r="BJ43" s="1516"/>
      <c r="BK43" s="1516"/>
      <c r="BL43" s="1516"/>
      <c r="BM43" s="1516"/>
      <c r="BN43" s="1516"/>
      <c r="BO43" s="1516"/>
      <c r="BP43" s="1503" t="s">
        <v>303</v>
      </c>
      <c r="BQ43" s="1504"/>
      <c r="BR43" s="1504"/>
      <c r="BS43" s="1505"/>
      <c r="BT43" s="1503" t="s">
        <v>304</v>
      </c>
      <c r="BU43" s="1504"/>
      <c r="BV43" s="1504"/>
      <c r="BW43" s="1504"/>
      <c r="BX43" s="1505"/>
      <c r="BY43" s="1498" t="s">
        <v>305</v>
      </c>
      <c r="BZ43" s="1498"/>
      <c r="CA43" s="1498"/>
      <c r="CB43" s="1499"/>
      <c r="CC43" s="157"/>
    </row>
    <row r="44" spans="1:81" ht="12.4" customHeight="1">
      <c r="A44" s="1657"/>
      <c r="B44" s="1585"/>
      <c r="C44" s="1456"/>
      <c r="D44" s="1353"/>
      <c r="E44" s="1446" t="s">
        <v>264</v>
      </c>
      <c r="F44" s="1447"/>
      <c r="G44" s="1447"/>
      <c r="H44" s="1447"/>
      <c r="I44" s="1448"/>
      <c r="J44" s="1321" t="e">
        <f>IF(#REF!=TRUE,"無","")</f>
        <v>#REF!</v>
      </c>
      <c r="K44" s="1320"/>
      <c r="L44" s="1320"/>
      <c r="M44" s="1320"/>
      <c r="N44" s="1320"/>
      <c r="O44" s="1320"/>
      <c r="P44" s="1320"/>
      <c r="Q44" s="1320"/>
      <c r="R44" s="1320"/>
      <c r="S44" s="1320"/>
      <c r="T44" s="1320"/>
      <c r="U44" s="1320"/>
      <c r="V44" s="1320"/>
      <c r="W44" s="1320"/>
      <c r="X44" s="1320"/>
      <c r="Y44" s="1320"/>
      <c r="Z44" s="1320"/>
      <c r="AA44" s="1433"/>
      <c r="AB44" s="1320" t="e">
        <f>IF(#REF!=TRUE,"無","")</f>
        <v>#REF!</v>
      </c>
      <c r="AC44" s="1320"/>
      <c r="AD44" s="1320"/>
      <c r="AE44" s="1320"/>
      <c r="AF44" s="1320"/>
      <c r="AG44" s="1320"/>
      <c r="AH44" s="1320"/>
      <c r="AI44" s="1320"/>
      <c r="AJ44" s="1320"/>
      <c r="AK44" s="1320"/>
      <c r="AL44" s="1320"/>
      <c r="AM44" s="1320"/>
      <c r="AN44" s="1320"/>
      <c r="AO44" s="1320"/>
      <c r="AP44" s="1320"/>
      <c r="AQ44" s="1320"/>
      <c r="AR44" s="1320"/>
      <c r="AS44" s="1320"/>
      <c r="AT44" s="184"/>
      <c r="AU44" s="1584"/>
      <c r="AV44" s="1584"/>
      <c r="AW44" s="1521"/>
      <c r="AX44" s="1522"/>
      <c r="AY44" s="1376" t="s">
        <v>306</v>
      </c>
      <c r="AZ44" s="1377"/>
      <c r="BA44" s="1377"/>
      <c r="BB44" s="1377"/>
      <c r="BC44" s="1481"/>
      <c r="BD44" s="1493" t="e">
        <f>IF(#REF!&lt;&gt;"",#REF!,"")</f>
        <v>#REF!</v>
      </c>
      <c r="BE44" s="1494"/>
      <c r="BF44" s="1494"/>
      <c r="BG44" s="1494"/>
      <c r="BH44" s="1494"/>
      <c r="BI44" s="1494"/>
      <c r="BJ44" s="1494"/>
      <c r="BK44" s="1494"/>
      <c r="BL44" s="1494"/>
      <c r="BM44" s="1494"/>
      <c r="BN44" s="1494"/>
      <c r="BO44" s="1494"/>
      <c r="BP44" s="1485"/>
      <c r="BQ44" s="1369"/>
      <c r="BR44" s="1369"/>
      <c r="BS44" s="1486"/>
      <c r="BT44" s="1510" t="e">
        <f>IF(#REF!&lt;&gt;"",#REF!,"")</f>
        <v>#REF!</v>
      </c>
      <c r="BU44" s="1511"/>
      <c r="BV44" s="1511"/>
      <c r="BW44" s="1511"/>
      <c r="BX44" s="1512"/>
      <c r="BY44" s="1489"/>
      <c r="BZ44" s="1489"/>
      <c r="CA44" s="1489"/>
      <c r="CB44" s="1490"/>
      <c r="CC44" s="157"/>
    </row>
    <row r="45" spans="1:81" ht="12.4" customHeight="1">
      <c r="A45" s="1657"/>
      <c r="B45" s="1585"/>
      <c r="C45" s="1457"/>
      <c r="D45" s="1355"/>
      <c r="E45" s="1451" t="s">
        <v>268</v>
      </c>
      <c r="F45" s="1452"/>
      <c r="G45" s="1452"/>
      <c r="H45" s="1452"/>
      <c r="I45" s="1453"/>
      <c r="J45" s="1340" t="e">
        <f>IF(#REF!=TRUE,"無","")</f>
        <v>#REF!</v>
      </c>
      <c r="K45" s="1341"/>
      <c r="L45" s="1341"/>
      <c r="M45" s="1341"/>
      <c r="N45" s="1341"/>
      <c r="O45" s="1341"/>
      <c r="P45" s="1341"/>
      <c r="Q45" s="1341"/>
      <c r="R45" s="1341"/>
      <c r="S45" s="1341"/>
      <c r="T45" s="1341"/>
      <c r="U45" s="1341"/>
      <c r="V45" s="1341"/>
      <c r="W45" s="1341"/>
      <c r="X45" s="1341"/>
      <c r="Y45" s="1341"/>
      <c r="Z45" s="1341"/>
      <c r="AA45" s="1427"/>
      <c r="AB45" s="1341" t="e">
        <f>IF(#REF!=TRUE,"無","")</f>
        <v>#REF!</v>
      </c>
      <c r="AC45" s="1341"/>
      <c r="AD45" s="1341"/>
      <c r="AE45" s="1341"/>
      <c r="AF45" s="1341"/>
      <c r="AG45" s="1341"/>
      <c r="AH45" s="1341"/>
      <c r="AI45" s="1341"/>
      <c r="AJ45" s="1341"/>
      <c r="AK45" s="1341"/>
      <c r="AL45" s="1341"/>
      <c r="AM45" s="1341"/>
      <c r="AN45" s="1341"/>
      <c r="AO45" s="1341"/>
      <c r="AP45" s="1341"/>
      <c r="AQ45" s="1341"/>
      <c r="AR45" s="1341"/>
      <c r="AS45" s="1341"/>
      <c r="AT45" s="184"/>
      <c r="AU45" s="1584"/>
      <c r="AV45" s="1584"/>
      <c r="AW45" s="1521"/>
      <c r="AX45" s="1522"/>
      <c r="AY45" s="1379"/>
      <c r="AZ45" s="1380"/>
      <c r="BA45" s="1380"/>
      <c r="BB45" s="1380"/>
      <c r="BC45" s="1495"/>
      <c r="BD45" s="1506"/>
      <c r="BE45" s="1507"/>
      <c r="BF45" s="1507"/>
      <c r="BG45" s="1507"/>
      <c r="BH45" s="1507"/>
      <c r="BI45" s="1507"/>
      <c r="BJ45" s="1507"/>
      <c r="BK45" s="1507"/>
      <c r="BL45" s="1507"/>
      <c r="BM45" s="1507"/>
      <c r="BN45" s="1507"/>
      <c r="BO45" s="1507"/>
      <c r="BP45" s="1487"/>
      <c r="BQ45" s="1380"/>
      <c r="BR45" s="1380"/>
      <c r="BS45" s="1488"/>
      <c r="BT45" s="1482"/>
      <c r="BU45" s="1483"/>
      <c r="BV45" s="1483"/>
      <c r="BW45" s="1483"/>
      <c r="BX45" s="1484"/>
      <c r="BY45" s="1508"/>
      <c r="BZ45" s="1508"/>
      <c r="CA45" s="1508"/>
      <c r="CB45" s="1509"/>
      <c r="CC45" s="157"/>
    </row>
    <row r="46" spans="1:81" ht="12.4" customHeight="1">
      <c r="A46" s="1657"/>
      <c r="B46" s="1585"/>
      <c r="C46" s="1474" t="s">
        <v>271</v>
      </c>
      <c r="D46" s="1351"/>
      <c r="E46" s="1449" t="s">
        <v>272</v>
      </c>
      <c r="F46" s="1348"/>
      <c r="G46" s="1348"/>
      <c r="H46" s="1348"/>
      <c r="I46" s="1450"/>
      <c r="J46" s="1259" t="s">
        <v>273</v>
      </c>
      <c r="K46" s="1260"/>
      <c r="L46" s="1260"/>
      <c r="M46" s="1260"/>
      <c r="N46" s="1260"/>
      <c r="O46" s="1260"/>
      <c r="P46" s="1260"/>
      <c r="Q46" s="1260"/>
      <c r="R46" s="1260"/>
      <c r="S46" s="1258" t="s">
        <v>307</v>
      </c>
      <c r="T46" s="1258"/>
      <c r="U46" s="1258"/>
      <c r="V46" s="24" t="s">
        <v>51</v>
      </c>
      <c r="W46" s="1260" t="e">
        <f>#REF!</f>
        <v>#REF!</v>
      </c>
      <c r="X46" s="1260"/>
      <c r="Y46" s="1260"/>
      <c r="Z46" s="1260"/>
      <c r="AA46" s="1260"/>
      <c r="AB46" s="1260"/>
      <c r="AC46" s="1260"/>
      <c r="AD46" s="1260"/>
      <c r="AE46" s="1260"/>
      <c r="AF46" s="1260"/>
      <c r="AG46" s="1258" t="s">
        <v>274</v>
      </c>
      <c r="AH46" s="1258"/>
      <c r="AI46" s="1258"/>
      <c r="AJ46" s="24" t="s">
        <v>51</v>
      </c>
      <c r="AK46" s="36" t="e">
        <f>IF(#REF!=TRUE,#REF!,"")</f>
        <v>#REF!</v>
      </c>
      <c r="AL46" s="171"/>
      <c r="AM46" s="171"/>
      <c r="AN46" s="171"/>
      <c r="AO46" s="171"/>
      <c r="AP46" s="171"/>
      <c r="AQ46" s="171"/>
      <c r="AR46" s="171"/>
      <c r="AS46" s="171"/>
      <c r="AT46" s="188"/>
      <c r="AU46" s="1584"/>
      <c r="AV46" s="1584"/>
      <c r="AW46" s="1521"/>
      <c r="AX46" s="1522"/>
      <c r="AY46" s="1376" t="s">
        <v>310</v>
      </c>
      <c r="AZ46" s="1377"/>
      <c r="BA46" s="1377"/>
      <c r="BB46" s="1377"/>
      <c r="BC46" s="1481"/>
      <c r="BD46" s="1493" t="e">
        <f>#REF!</f>
        <v>#REF!</v>
      </c>
      <c r="BE46" s="1494"/>
      <c r="BF46" s="1494"/>
      <c r="BG46" s="1494"/>
      <c r="BH46" s="1494"/>
      <c r="BI46" s="1494"/>
      <c r="BJ46" s="1494"/>
      <c r="BK46" s="1494"/>
      <c r="BL46" s="1494"/>
      <c r="BM46" s="1494"/>
      <c r="BN46" s="1494"/>
      <c r="BO46" s="1494"/>
      <c r="BP46" s="1485"/>
      <c r="BQ46" s="1369"/>
      <c r="BR46" s="1369"/>
      <c r="BS46" s="1486"/>
      <c r="BT46" s="1510" t="e">
        <f>#REF!</f>
        <v>#REF!</v>
      </c>
      <c r="BU46" s="1511"/>
      <c r="BV46" s="1511"/>
      <c r="BW46" s="1511"/>
      <c r="BX46" s="1512"/>
      <c r="BY46" s="1489"/>
      <c r="BZ46" s="1489"/>
      <c r="CA46" s="1489"/>
      <c r="CB46" s="1490"/>
      <c r="CC46" s="157"/>
    </row>
    <row r="47" spans="1:81" ht="12.4" customHeight="1">
      <c r="A47" s="1657"/>
      <c r="B47" s="1585"/>
      <c r="C47" s="1456"/>
      <c r="D47" s="1353"/>
      <c r="E47" s="1446"/>
      <c r="F47" s="1447"/>
      <c r="G47" s="1447"/>
      <c r="H47" s="1447"/>
      <c r="I47" s="1448"/>
      <c r="J47" s="1318" t="s">
        <v>266</v>
      </c>
      <c r="K47" s="1298"/>
      <c r="L47" s="1298"/>
      <c r="M47" s="1298"/>
      <c r="N47" s="1298"/>
      <c r="O47" s="1298"/>
      <c r="P47" s="1298"/>
      <c r="Q47" s="1298"/>
      <c r="R47" s="1298"/>
      <c r="S47" s="1551" t="e">
        <f>IF(AND(#REF!=TRUE,#REF!=TRUE),CONCATENATE(#REF!,#REF!),IF(AND(#REF!=TRUE,#REF!=FALSE),#REF!,IF(AND(#REF!=FALSE,#REF!=TRUE),#REF!,"")))</f>
        <v>#REF!</v>
      </c>
      <c r="T47" s="1551"/>
      <c r="U47" s="1551"/>
      <c r="V47" s="1551"/>
      <c r="W47" s="1551"/>
      <c r="X47" s="1551"/>
      <c r="Y47" s="1551"/>
      <c r="Z47" s="1551"/>
      <c r="AA47" s="1551"/>
      <c r="AB47" s="1551"/>
      <c r="AC47" s="1551"/>
      <c r="AD47" s="1551"/>
      <c r="AE47" s="1551"/>
      <c r="AF47" s="1551"/>
      <c r="AG47" s="1551"/>
      <c r="AH47" s="1551"/>
      <c r="AI47" s="1551"/>
      <c r="AJ47" s="1551"/>
      <c r="AK47" s="1551"/>
      <c r="AL47" s="1551"/>
      <c r="AM47" s="1551"/>
      <c r="AN47" s="1551"/>
      <c r="AO47" s="1551"/>
      <c r="AP47" s="1551"/>
      <c r="AQ47" s="1551"/>
      <c r="AR47" s="1551"/>
      <c r="AS47" s="1552"/>
      <c r="AT47" s="187"/>
      <c r="AU47" s="1584"/>
      <c r="AV47" s="1584"/>
      <c r="AW47" s="1521"/>
      <c r="AX47" s="1522"/>
      <c r="AY47" s="1379"/>
      <c r="AZ47" s="1380"/>
      <c r="BA47" s="1380"/>
      <c r="BB47" s="1380"/>
      <c r="BC47" s="1495"/>
      <c r="BD47" s="1491"/>
      <c r="BE47" s="1492"/>
      <c r="BF47" s="1492"/>
      <c r="BG47" s="1492"/>
      <c r="BH47" s="1492"/>
      <c r="BI47" s="1492"/>
      <c r="BJ47" s="1492"/>
      <c r="BK47" s="1492"/>
      <c r="BL47" s="1492"/>
      <c r="BM47" s="1492"/>
      <c r="BN47" s="1492"/>
      <c r="BO47" s="1492"/>
      <c r="BP47" s="1487"/>
      <c r="BQ47" s="1380"/>
      <c r="BR47" s="1380"/>
      <c r="BS47" s="1488"/>
      <c r="BT47" s="1482"/>
      <c r="BU47" s="1483"/>
      <c r="BV47" s="1483"/>
      <c r="BW47" s="1483"/>
      <c r="BX47" s="1484"/>
      <c r="BY47" s="1546"/>
      <c r="BZ47" s="1546"/>
      <c r="CA47" s="1546"/>
      <c r="CB47" s="1547"/>
      <c r="CC47" s="157"/>
    </row>
    <row r="48" spans="1:81" ht="12.4" customHeight="1">
      <c r="A48" s="1657"/>
      <c r="B48" s="1585"/>
      <c r="C48" s="1456"/>
      <c r="D48" s="1353"/>
      <c r="E48" s="1446" t="s">
        <v>275</v>
      </c>
      <c r="F48" s="1447"/>
      <c r="G48" s="1447"/>
      <c r="H48" s="1447"/>
      <c r="I48" s="1448"/>
      <c r="J48" s="1318" t="e">
        <f>IF(#REF!=TRUE,#REF!,"")</f>
        <v>#REF!</v>
      </c>
      <c r="K48" s="1298"/>
      <c r="L48" s="1298"/>
      <c r="M48" s="1298"/>
      <c r="N48" s="1298"/>
      <c r="O48" s="1298"/>
      <c r="P48" s="1298"/>
      <c r="Q48" s="1298"/>
      <c r="R48" s="1298"/>
      <c r="S48" s="1298"/>
      <c r="T48" s="1298"/>
      <c r="U48" s="1298"/>
      <c r="V48" s="1298"/>
      <c r="W48" s="1298"/>
      <c r="X48" s="1298"/>
      <c r="Y48" s="1298"/>
      <c r="Z48" s="1298"/>
      <c r="AA48" s="1298"/>
      <c r="AB48" s="1298"/>
      <c r="AC48" s="1298"/>
      <c r="AD48" s="1298"/>
      <c r="AE48" s="1298"/>
      <c r="AF48" s="1298"/>
      <c r="AG48" s="1298"/>
      <c r="AH48" s="1298"/>
      <c r="AI48" s="1298"/>
      <c r="AJ48" s="1298"/>
      <c r="AK48" s="1298"/>
      <c r="AL48" s="1298"/>
      <c r="AM48" s="1298"/>
      <c r="AN48" s="1298"/>
      <c r="AO48" s="1298"/>
      <c r="AP48" s="1298"/>
      <c r="AQ48" s="1298"/>
      <c r="AR48" s="1298"/>
      <c r="AS48" s="1298"/>
      <c r="AT48" s="183"/>
      <c r="AU48" s="1584"/>
      <c r="AV48" s="1584"/>
      <c r="AW48" s="1521"/>
      <c r="AX48" s="1522"/>
      <c r="AY48" s="1356" t="s">
        <v>316</v>
      </c>
      <c r="AZ48" s="1377"/>
      <c r="BA48" s="1377"/>
      <c r="BB48" s="1377"/>
      <c r="BC48" s="1481"/>
      <c r="BD48" s="1493" t="e">
        <f>#REF!</f>
        <v>#REF!</v>
      </c>
      <c r="BE48" s="1494"/>
      <c r="BF48" s="1494"/>
      <c r="BG48" s="1494"/>
      <c r="BH48" s="1494"/>
      <c r="BI48" s="1494"/>
      <c r="BJ48" s="1494"/>
      <c r="BK48" s="1494"/>
      <c r="BL48" s="1494"/>
      <c r="BM48" s="1494"/>
      <c r="BN48" s="1494"/>
      <c r="BO48" s="1494"/>
      <c r="BP48" s="1485"/>
      <c r="BQ48" s="1369"/>
      <c r="BR48" s="1369"/>
      <c r="BS48" s="1486"/>
      <c r="BT48" s="1510" t="e">
        <f>#REF!</f>
        <v>#REF!</v>
      </c>
      <c r="BU48" s="1511"/>
      <c r="BV48" s="1511"/>
      <c r="BW48" s="1511"/>
      <c r="BX48" s="1512"/>
      <c r="BY48" s="1489"/>
      <c r="BZ48" s="1489"/>
      <c r="CA48" s="1489"/>
      <c r="CB48" s="1490"/>
      <c r="CC48" s="157"/>
    </row>
    <row r="49" spans="1:81" ht="12.4" customHeight="1">
      <c r="A49" s="1657"/>
      <c r="B49" s="1585"/>
      <c r="C49" s="1456"/>
      <c r="D49" s="1353"/>
      <c r="E49" s="1446"/>
      <c r="F49" s="1447"/>
      <c r="G49" s="1447"/>
      <c r="H49" s="1447"/>
      <c r="I49" s="1448"/>
      <c r="J49" s="1318"/>
      <c r="K49" s="1298"/>
      <c r="L49" s="1298"/>
      <c r="M49" s="1298"/>
      <c r="N49" s="1298"/>
      <c r="O49" s="1298"/>
      <c r="P49" s="1298"/>
      <c r="Q49" s="1298"/>
      <c r="R49" s="1298"/>
      <c r="S49" s="1298"/>
      <c r="T49" s="1298"/>
      <c r="U49" s="1298"/>
      <c r="V49" s="1298"/>
      <c r="W49" s="1298"/>
      <c r="X49" s="1298"/>
      <c r="Y49" s="1298"/>
      <c r="Z49" s="1298"/>
      <c r="AA49" s="1298"/>
      <c r="AB49" s="1298"/>
      <c r="AC49" s="1298"/>
      <c r="AD49" s="1298"/>
      <c r="AE49" s="1298"/>
      <c r="AF49" s="1298"/>
      <c r="AG49" s="1298"/>
      <c r="AH49" s="1298"/>
      <c r="AI49" s="1298"/>
      <c r="AJ49" s="1298"/>
      <c r="AK49" s="1298"/>
      <c r="AL49" s="1298"/>
      <c r="AM49" s="1298"/>
      <c r="AN49" s="1298"/>
      <c r="AO49" s="1298"/>
      <c r="AP49" s="1298"/>
      <c r="AQ49" s="1298"/>
      <c r="AR49" s="1298"/>
      <c r="AS49" s="1298"/>
      <c r="AT49" s="183"/>
      <c r="AU49" s="1584"/>
      <c r="AV49" s="1584"/>
      <c r="AW49" s="1521"/>
      <c r="AX49" s="1522"/>
      <c r="AY49" s="1379"/>
      <c r="AZ49" s="1380"/>
      <c r="BA49" s="1380"/>
      <c r="BB49" s="1380"/>
      <c r="BC49" s="1495"/>
      <c r="BD49" s="1491"/>
      <c r="BE49" s="1492"/>
      <c r="BF49" s="1492"/>
      <c r="BG49" s="1492"/>
      <c r="BH49" s="1492"/>
      <c r="BI49" s="1492"/>
      <c r="BJ49" s="1492"/>
      <c r="BK49" s="1492"/>
      <c r="BL49" s="1492"/>
      <c r="BM49" s="1492"/>
      <c r="BN49" s="1492"/>
      <c r="BO49" s="1492"/>
      <c r="BP49" s="1487"/>
      <c r="BQ49" s="1380"/>
      <c r="BR49" s="1380"/>
      <c r="BS49" s="1488"/>
      <c r="BT49" s="1482"/>
      <c r="BU49" s="1483"/>
      <c r="BV49" s="1483"/>
      <c r="BW49" s="1483"/>
      <c r="BX49" s="1484"/>
      <c r="BY49" s="1546"/>
      <c r="BZ49" s="1546"/>
      <c r="CA49" s="1546"/>
      <c r="CB49" s="1547"/>
      <c r="CC49" s="157"/>
    </row>
    <row r="50" spans="1:81" ht="12.4" customHeight="1">
      <c r="A50" s="1657"/>
      <c r="B50" s="1585"/>
      <c r="C50" s="1456"/>
      <c r="D50" s="1353"/>
      <c r="E50" s="1446" t="s">
        <v>276</v>
      </c>
      <c r="F50" s="1447"/>
      <c r="G50" s="1447"/>
      <c r="H50" s="1447"/>
      <c r="I50" s="1448"/>
      <c r="J50" s="1318" t="e">
        <f>IF(#REF!=TRUE,#REF!,"")</f>
        <v>#REF!</v>
      </c>
      <c r="K50" s="1298"/>
      <c r="L50" s="1298"/>
      <c r="M50" s="1298"/>
      <c r="N50" s="1298"/>
      <c r="O50" s="1298"/>
      <c r="P50" s="1298"/>
      <c r="Q50" s="1298"/>
      <c r="R50" s="1298"/>
      <c r="S50" s="1298"/>
      <c r="T50" s="1298"/>
      <c r="U50" s="1298"/>
      <c r="V50" s="1298"/>
      <c r="W50" s="1298"/>
      <c r="X50" s="1298"/>
      <c r="Y50" s="1298"/>
      <c r="Z50" s="1298"/>
      <c r="AA50" s="1298"/>
      <c r="AB50" s="1298"/>
      <c r="AC50" s="1298"/>
      <c r="AD50" s="1298"/>
      <c r="AE50" s="1298"/>
      <c r="AF50" s="1298"/>
      <c r="AG50" s="1298"/>
      <c r="AH50" s="1298"/>
      <c r="AI50" s="1298"/>
      <c r="AJ50" s="1298"/>
      <c r="AK50" s="1298"/>
      <c r="AL50" s="1298"/>
      <c r="AM50" s="1298"/>
      <c r="AN50" s="1298"/>
      <c r="AO50" s="1298"/>
      <c r="AP50" s="1298"/>
      <c r="AQ50" s="1298"/>
      <c r="AR50" s="1298"/>
      <c r="AS50" s="1298"/>
      <c r="AT50" s="183"/>
      <c r="AU50" s="1584"/>
      <c r="AV50" s="1584"/>
      <c r="AW50" s="1521"/>
      <c r="AX50" s="1522"/>
      <c r="AY50" s="1356" t="s">
        <v>328</v>
      </c>
      <c r="AZ50" s="1377"/>
      <c r="BA50" s="1377"/>
      <c r="BB50" s="1377"/>
      <c r="BC50" s="1481"/>
      <c r="BD50" s="1493" t="e">
        <f>IF(#REF!&lt;&gt;"",#REF!,"")</f>
        <v>#REF!</v>
      </c>
      <c r="BE50" s="1494"/>
      <c r="BF50" s="1494"/>
      <c r="BG50" s="1494"/>
      <c r="BH50" s="1494"/>
      <c r="BI50" s="1494"/>
      <c r="BJ50" s="1494"/>
      <c r="BK50" s="1494"/>
      <c r="BL50" s="1494"/>
      <c r="BM50" s="1494"/>
      <c r="BN50" s="1494"/>
      <c r="BO50" s="1494"/>
      <c r="BP50" s="1485"/>
      <c r="BQ50" s="1369"/>
      <c r="BR50" s="1369"/>
      <c r="BS50" s="1486"/>
      <c r="BT50" s="1510" t="e">
        <f>IF(#REF!&lt;&gt;"",#REF!,"")</f>
        <v>#REF!</v>
      </c>
      <c r="BU50" s="1511"/>
      <c r="BV50" s="1511"/>
      <c r="BW50" s="1511"/>
      <c r="BX50" s="1512"/>
      <c r="BY50" s="1489"/>
      <c r="BZ50" s="1489"/>
      <c r="CA50" s="1489"/>
      <c r="CB50" s="1490"/>
      <c r="CC50" s="157"/>
    </row>
    <row r="51" spans="1:81" ht="12.4" customHeight="1">
      <c r="A51" s="1657"/>
      <c r="B51" s="1585"/>
      <c r="C51" s="1457"/>
      <c r="D51" s="1355"/>
      <c r="E51" s="1451"/>
      <c r="F51" s="1452"/>
      <c r="G51" s="1452"/>
      <c r="H51" s="1452"/>
      <c r="I51" s="1453"/>
      <c r="J51" s="1308"/>
      <c r="K51" s="1267"/>
      <c r="L51" s="1267"/>
      <c r="M51" s="1267"/>
      <c r="N51" s="1267"/>
      <c r="O51" s="1267"/>
      <c r="P51" s="1267"/>
      <c r="Q51" s="1267"/>
      <c r="R51" s="1267"/>
      <c r="S51" s="1267"/>
      <c r="T51" s="1267"/>
      <c r="U51" s="1267"/>
      <c r="V51" s="1267"/>
      <c r="W51" s="1267"/>
      <c r="X51" s="1267"/>
      <c r="Y51" s="1267"/>
      <c r="Z51" s="1267"/>
      <c r="AA51" s="1267"/>
      <c r="AB51" s="1267"/>
      <c r="AC51" s="1267"/>
      <c r="AD51" s="1267"/>
      <c r="AE51" s="1267"/>
      <c r="AF51" s="1267"/>
      <c r="AG51" s="1267"/>
      <c r="AH51" s="1267"/>
      <c r="AI51" s="1267"/>
      <c r="AJ51" s="1267"/>
      <c r="AK51" s="1267"/>
      <c r="AL51" s="1267"/>
      <c r="AM51" s="1267"/>
      <c r="AN51" s="1267"/>
      <c r="AO51" s="1267"/>
      <c r="AP51" s="1267"/>
      <c r="AQ51" s="1267"/>
      <c r="AR51" s="1267"/>
      <c r="AS51" s="1267"/>
      <c r="AT51" s="183"/>
      <c r="AU51" s="1584"/>
      <c r="AV51" s="1584"/>
      <c r="AW51" s="1521"/>
      <c r="AX51" s="1522"/>
      <c r="AY51" s="1379"/>
      <c r="AZ51" s="1380"/>
      <c r="BA51" s="1380"/>
      <c r="BB51" s="1380"/>
      <c r="BC51" s="1495"/>
      <c r="BD51" s="1491"/>
      <c r="BE51" s="1492"/>
      <c r="BF51" s="1492"/>
      <c r="BG51" s="1492"/>
      <c r="BH51" s="1492"/>
      <c r="BI51" s="1492"/>
      <c r="BJ51" s="1492"/>
      <c r="BK51" s="1492"/>
      <c r="BL51" s="1492"/>
      <c r="BM51" s="1492"/>
      <c r="BN51" s="1492"/>
      <c r="BO51" s="1492"/>
      <c r="BP51" s="1487"/>
      <c r="BQ51" s="1380"/>
      <c r="BR51" s="1380"/>
      <c r="BS51" s="1488"/>
      <c r="BT51" s="1482"/>
      <c r="BU51" s="1483"/>
      <c r="BV51" s="1483"/>
      <c r="BW51" s="1483"/>
      <c r="BX51" s="1484"/>
      <c r="BY51" s="1546"/>
      <c r="BZ51" s="1546"/>
      <c r="CA51" s="1546"/>
      <c r="CB51" s="1547"/>
      <c r="CC51" s="157"/>
    </row>
    <row r="52" spans="1:81" ht="12.4" customHeight="1">
      <c r="A52" s="1657"/>
      <c r="B52" s="1585"/>
      <c r="C52" s="1659" t="s">
        <v>277</v>
      </c>
      <c r="D52" s="1660"/>
      <c r="E52" s="1458"/>
      <c r="F52" s="1459"/>
      <c r="G52" s="1459"/>
      <c r="H52" s="1459"/>
      <c r="I52" s="1460"/>
      <c r="J52" s="1356" t="s">
        <v>14</v>
      </c>
      <c r="K52" s="1357"/>
      <c r="L52" s="1357"/>
      <c r="M52" s="1357"/>
      <c r="N52" s="1357"/>
      <c r="O52" s="1357"/>
      <c r="P52" s="1357"/>
      <c r="Q52" s="1357"/>
      <c r="R52" s="1358"/>
      <c r="S52" s="1436" t="s">
        <v>15</v>
      </c>
      <c r="T52" s="1437"/>
      <c r="U52" s="1437"/>
      <c r="V52" s="1437"/>
      <c r="W52" s="1437"/>
      <c r="X52" s="1437"/>
      <c r="Y52" s="1437"/>
      <c r="Z52" s="1437"/>
      <c r="AA52" s="1437"/>
      <c r="AB52" s="1437"/>
      <c r="AC52" s="1437"/>
      <c r="AD52" s="1437"/>
      <c r="AE52" s="1437"/>
      <c r="AF52" s="1437"/>
      <c r="AG52" s="1437"/>
      <c r="AH52" s="1437"/>
      <c r="AI52" s="1437"/>
      <c r="AJ52" s="1437"/>
      <c r="AK52" s="1437"/>
      <c r="AL52" s="1437"/>
      <c r="AM52" s="1437"/>
      <c r="AN52" s="1437"/>
      <c r="AO52" s="1437"/>
      <c r="AP52" s="1437"/>
      <c r="AQ52" s="1437"/>
      <c r="AR52" s="1437"/>
      <c r="AS52" s="1437"/>
      <c r="AT52" s="184"/>
      <c r="AU52" s="1584"/>
      <c r="AV52" s="1584"/>
      <c r="AW52" s="1521"/>
      <c r="AX52" s="1522"/>
      <c r="AY52" s="1527" t="s">
        <v>8</v>
      </c>
      <c r="AZ52" s="1501"/>
      <c r="BA52" s="1501"/>
      <c r="BB52" s="1501"/>
      <c r="BC52" s="1528"/>
      <c r="BD52" s="1493" t="e">
        <f>#REF!</f>
        <v>#REF!</v>
      </c>
      <c r="BE52" s="1494"/>
      <c r="BF52" s="1494"/>
      <c r="BG52" s="1494"/>
      <c r="BH52" s="1494"/>
      <c r="BI52" s="1494"/>
      <c r="BJ52" s="1494"/>
      <c r="BK52" s="1494"/>
      <c r="BL52" s="1494"/>
      <c r="BM52" s="1494"/>
      <c r="BN52" s="1494"/>
      <c r="BO52" s="1494"/>
      <c r="BP52" s="1485"/>
      <c r="BQ52" s="1369"/>
      <c r="BR52" s="1369"/>
      <c r="BS52" s="1486"/>
      <c r="BT52" s="1510" t="e">
        <f>#REF!</f>
        <v>#REF!</v>
      </c>
      <c r="BU52" s="1511"/>
      <c r="BV52" s="1511"/>
      <c r="BW52" s="1511"/>
      <c r="BX52" s="1512"/>
      <c r="BY52" s="1489"/>
      <c r="BZ52" s="1489"/>
      <c r="CA52" s="1489"/>
      <c r="CB52" s="1490"/>
      <c r="CC52" s="157"/>
    </row>
    <row r="53" spans="1:81" ht="12.4" customHeight="1">
      <c r="A53" s="1657"/>
      <c r="B53" s="1585"/>
      <c r="C53" s="1661"/>
      <c r="D53" s="1662"/>
      <c r="E53" s="1461"/>
      <c r="F53" s="1462"/>
      <c r="G53" s="1462"/>
      <c r="H53" s="1462"/>
      <c r="I53" s="1463"/>
      <c r="J53" s="1359"/>
      <c r="K53" s="1360"/>
      <c r="L53" s="1360"/>
      <c r="M53" s="1360"/>
      <c r="N53" s="1360"/>
      <c r="O53" s="1360"/>
      <c r="P53" s="1360"/>
      <c r="Q53" s="1360"/>
      <c r="R53" s="1361"/>
      <c r="S53" s="1376" t="s">
        <v>16</v>
      </c>
      <c r="T53" s="1377"/>
      <c r="U53" s="1377"/>
      <c r="V53" s="1377"/>
      <c r="W53" s="1377"/>
      <c r="X53" s="1377"/>
      <c r="Y53" s="1377"/>
      <c r="Z53" s="1377"/>
      <c r="AA53" s="1481"/>
      <c r="AB53" s="1376" t="s">
        <v>17</v>
      </c>
      <c r="AC53" s="1377"/>
      <c r="AD53" s="1377"/>
      <c r="AE53" s="1377"/>
      <c r="AF53" s="1377"/>
      <c r="AG53" s="1377"/>
      <c r="AH53" s="1377"/>
      <c r="AI53" s="1377"/>
      <c r="AJ53" s="1377"/>
      <c r="AK53" s="1376" t="s">
        <v>18</v>
      </c>
      <c r="AL53" s="1377"/>
      <c r="AM53" s="1377"/>
      <c r="AN53" s="1377"/>
      <c r="AO53" s="1377"/>
      <c r="AP53" s="1377"/>
      <c r="AQ53" s="1377"/>
      <c r="AR53" s="1377"/>
      <c r="AS53" s="1377"/>
      <c r="AT53" s="184"/>
      <c r="AU53" s="1584"/>
      <c r="AV53" s="1584"/>
      <c r="AW53" s="1521"/>
      <c r="AX53" s="1522"/>
      <c r="AY53" s="1529"/>
      <c r="AZ53" s="1530"/>
      <c r="BA53" s="1530"/>
      <c r="BB53" s="1530"/>
      <c r="BC53" s="1531"/>
      <c r="BD53" s="1491"/>
      <c r="BE53" s="1492"/>
      <c r="BF53" s="1492"/>
      <c r="BG53" s="1492"/>
      <c r="BH53" s="1492"/>
      <c r="BI53" s="1492"/>
      <c r="BJ53" s="1492"/>
      <c r="BK53" s="1492"/>
      <c r="BL53" s="1492"/>
      <c r="BM53" s="1492"/>
      <c r="BN53" s="1492"/>
      <c r="BO53" s="1492"/>
      <c r="BP53" s="1487"/>
      <c r="BQ53" s="1380"/>
      <c r="BR53" s="1380"/>
      <c r="BS53" s="1488"/>
      <c r="BT53" s="1482"/>
      <c r="BU53" s="1483"/>
      <c r="BV53" s="1483"/>
      <c r="BW53" s="1483"/>
      <c r="BX53" s="1484"/>
      <c r="BY53" s="1546"/>
      <c r="BZ53" s="1546"/>
      <c r="CA53" s="1546"/>
      <c r="CB53" s="1547"/>
      <c r="CC53" s="157"/>
    </row>
    <row r="54" spans="1:81" ht="12.4" customHeight="1">
      <c r="A54" s="1657"/>
      <c r="B54" s="1585"/>
      <c r="C54" s="1661"/>
      <c r="D54" s="1662"/>
      <c r="E54" s="1449" t="s">
        <v>68</v>
      </c>
      <c r="F54" s="1348"/>
      <c r="G54" s="1348"/>
      <c r="H54" s="1348"/>
      <c r="I54" s="1450"/>
      <c r="J54" s="1441" t="e">
        <f>IF(#REF!=TRUE,"有（排水ますに隣接）",IF(#REF!=TRUE,"有（便器取り外し）",IF(#REF!=TRUE,"有（掃除口露出）",IF(#REF!=TRUE,"有（掃除口開口）",IF(#REF!=TRUE,"有（掃除口）","")))))</f>
        <v>#REF!</v>
      </c>
      <c r="K54" s="1422"/>
      <c r="L54" s="1422"/>
      <c r="M54" s="1422"/>
      <c r="N54" s="1422"/>
      <c r="O54" s="1422"/>
      <c r="P54" s="1422"/>
      <c r="Q54" s="1422"/>
      <c r="R54" s="1464"/>
      <c r="S54" s="1442" t="e">
        <f>IF(#REF!=TRUE,#REF!,IF(#REF!=TRUE,"開口",IF(#REF!=TRUE,"露出","－")))</f>
        <v>#REF!</v>
      </c>
      <c r="T54" s="1443"/>
      <c r="U54" s="1443"/>
      <c r="V54" s="1443"/>
      <c r="W54" s="1443"/>
      <c r="X54" s="1443"/>
      <c r="Y54" s="1443"/>
      <c r="Z54" s="1443"/>
      <c r="AA54" s="1444"/>
      <c r="AB54" s="1442" t="e">
        <f>IF(#REF!=TRUE,#REF!,IF(#REF!=TRUE,"開口",IF(#REF!=TRUE,"露出","－")))</f>
        <v>#REF!</v>
      </c>
      <c r="AC54" s="1443"/>
      <c r="AD54" s="1443"/>
      <c r="AE54" s="1443"/>
      <c r="AF54" s="1443"/>
      <c r="AG54" s="1443"/>
      <c r="AH54" s="1443"/>
      <c r="AI54" s="1443"/>
      <c r="AJ54" s="1443"/>
      <c r="AK54" s="1441" t="s">
        <v>78</v>
      </c>
      <c r="AL54" s="1422"/>
      <c r="AM54" s="1422"/>
      <c r="AN54" s="1422"/>
      <c r="AO54" s="1422"/>
      <c r="AP54" s="1422"/>
      <c r="AQ54" s="1422"/>
      <c r="AR54" s="1422"/>
      <c r="AS54" s="1422"/>
      <c r="AT54" s="184"/>
      <c r="AU54" s="1584"/>
      <c r="AV54" s="1584"/>
      <c r="AW54" s="1521"/>
      <c r="AX54" s="1522"/>
      <c r="AY54" s="1356" t="s">
        <v>161</v>
      </c>
      <c r="AZ54" s="1377"/>
      <c r="BA54" s="1377"/>
      <c r="BB54" s="1377"/>
      <c r="BC54" s="1481"/>
      <c r="BD54" s="1493" t="e">
        <f>IF(#REF!&lt;&gt;"",#REF!,"")</f>
        <v>#REF!</v>
      </c>
      <c r="BE54" s="1494"/>
      <c r="BF54" s="1494"/>
      <c r="BG54" s="1494"/>
      <c r="BH54" s="1494"/>
      <c r="BI54" s="1494"/>
      <c r="BJ54" s="1494"/>
      <c r="BK54" s="1494"/>
      <c r="BL54" s="1494"/>
      <c r="BM54" s="1494"/>
      <c r="BN54" s="1494"/>
      <c r="BO54" s="1494"/>
      <c r="BP54" s="1485"/>
      <c r="BQ54" s="1369"/>
      <c r="BR54" s="1369"/>
      <c r="BS54" s="1486"/>
      <c r="BT54" s="1510" t="e">
        <f>IF(#REF!&lt;&gt;"",#REF!,"")</f>
        <v>#REF!</v>
      </c>
      <c r="BU54" s="1511"/>
      <c r="BV54" s="1511"/>
      <c r="BW54" s="1511"/>
      <c r="BX54" s="1512"/>
      <c r="BY54" s="1489"/>
      <c r="BZ54" s="1489"/>
      <c r="CA54" s="1489"/>
      <c r="CB54" s="1490"/>
      <c r="CC54" s="157"/>
    </row>
    <row r="55" spans="1:81" ht="12.4" customHeight="1">
      <c r="A55" s="1657"/>
      <c r="B55" s="1585"/>
      <c r="C55" s="1661"/>
      <c r="D55" s="1662"/>
      <c r="E55" s="1446" t="s">
        <v>202</v>
      </c>
      <c r="F55" s="1447"/>
      <c r="G55" s="1447"/>
      <c r="H55" s="1447"/>
      <c r="I55" s="1448"/>
      <c r="J55" s="1439" t="e">
        <f>IF(#REF!=TRUE,"有（トラップ）",IF(#REF!=TRUE,"有（掃除口露出）",IF(#REF!=TRUE,"有（掃除口開口）",IF(#REF!=TRUE,"有（掃除口）",""))))</f>
        <v>#REF!</v>
      </c>
      <c r="K55" s="1440"/>
      <c r="L55" s="1440"/>
      <c r="M55" s="1440"/>
      <c r="N55" s="1440"/>
      <c r="O55" s="1440"/>
      <c r="P55" s="1440"/>
      <c r="Q55" s="1440"/>
      <c r="R55" s="1445"/>
      <c r="S55" s="1439" t="e">
        <f>IF(#REF!=TRUE,#REF!,IF(#REF!=TRUE,"開口",IF(#REF!=TRUE,"露出","－")))</f>
        <v>#REF!</v>
      </c>
      <c r="T55" s="1440"/>
      <c r="U55" s="1440"/>
      <c r="V55" s="1440"/>
      <c r="W55" s="1440"/>
      <c r="X55" s="1440"/>
      <c r="Y55" s="1440"/>
      <c r="Z55" s="1440"/>
      <c r="AA55" s="1445"/>
      <c r="AB55" s="1439" t="e">
        <f>IF(#REF!=TRUE,#REF!,IF(#REF!=TRUE,"開口",IF(#REF!=TRUE,"露出","－")))</f>
        <v>#REF!</v>
      </c>
      <c r="AC55" s="1440"/>
      <c r="AD55" s="1440"/>
      <c r="AE55" s="1440"/>
      <c r="AF55" s="1440"/>
      <c r="AG55" s="1440"/>
      <c r="AH55" s="1440"/>
      <c r="AI55" s="1440"/>
      <c r="AJ55" s="1440"/>
      <c r="AK55" s="1439" t="e">
        <f>IF(#REF!=TRUE,#REF!,IF(#REF!=TRUE,"開口",IF(#REF!=TRUE,"露出","－")))</f>
        <v>#REF!</v>
      </c>
      <c r="AL55" s="1440"/>
      <c r="AM55" s="1440"/>
      <c r="AN55" s="1440"/>
      <c r="AO55" s="1440"/>
      <c r="AP55" s="1440"/>
      <c r="AQ55" s="1440"/>
      <c r="AR55" s="1440"/>
      <c r="AS55" s="1440"/>
      <c r="AT55" s="184"/>
      <c r="AU55" s="1584"/>
      <c r="AV55" s="1584"/>
      <c r="AW55" s="1523"/>
      <c r="AX55" s="1524"/>
      <c r="AY55" s="1379"/>
      <c r="AZ55" s="1380"/>
      <c r="BA55" s="1380"/>
      <c r="BB55" s="1380"/>
      <c r="BC55" s="1495"/>
      <c r="BD55" s="1491" t="e">
        <f>IF(#REF!&lt;&gt;"",#REF!,"")</f>
        <v>#REF!</v>
      </c>
      <c r="BE55" s="1492"/>
      <c r="BF55" s="1492"/>
      <c r="BG55" s="1492"/>
      <c r="BH55" s="1492"/>
      <c r="BI55" s="1492"/>
      <c r="BJ55" s="1492"/>
      <c r="BK55" s="1492"/>
      <c r="BL55" s="1492"/>
      <c r="BM55" s="1492"/>
      <c r="BN55" s="1492"/>
      <c r="BO55" s="1492"/>
      <c r="BP55" s="1487"/>
      <c r="BQ55" s="1380"/>
      <c r="BR55" s="1380"/>
      <c r="BS55" s="1488"/>
      <c r="BT55" s="1482" t="e">
        <f>IF(#REF!&lt;&gt;"",#REF!,"")</f>
        <v>#REF!</v>
      </c>
      <c r="BU55" s="1483"/>
      <c r="BV55" s="1483"/>
      <c r="BW55" s="1483"/>
      <c r="BX55" s="1484"/>
      <c r="BY55" s="1546"/>
      <c r="BZ55" s="1546"/>
      <c r="CA55" s="1546"/>
      <c r="CB55" s="1547"/>
      <c r="CC55" s="157"/>
    </row>
    <row r="56" spans="1:81" ht="12.4" customHeight="1">
      <c r="A56" s="1657"/>
      <c r="B56" s="1585"/>
      <c r="C56" s="1661"/>
      <c r="D56" s="1662"/>
      <c r="E56" s="1446" t="s">
        <v>101</v>
      </c>
      <c r="F56" s="1447"/>
      <c r="G56" s="1447"/>
      <c r="H56" s="1447"/>
      <c r="I56" s="1448"/>
      <c r="J56" s="1439" t="e">
        <f>IF(#REF!=TRUE,"有（トラップ）",IF(#REF!=TRUE,"有（掃除口露出）",IF(#REF!=TRUE,"有（掃除口開口）",IF(#REF!=TRUE,"有（掃除口）",""))))</f>
        <v>#REF!</v>
      </c>
      <c r="K56" s="1440"/>
      <c r="L56" s="1440"/>
      <c r="M56" s="1440"/>
      <c r="N56" s="1440"/>
      <c r="O56" s="1440"/>
      <c r="P56" s="1440"/>
      <c r="Q56" s="1440"/>
      <c r="R56" s="1445"/>
      <c r="S56" s="1439" t="e">
        <f>IF(#REF!=TRUE,#REF!,IF(#REF!=TRUE,"開口",IF(#REF!=TRUE,"露出","－")))</f>
        <v>#REF!</v>
      </c>
      <c r="T56" s="1440"/>
      <c r="U56" s="1440"/>
      <c r="V56" s="1440"/>
      <c r="W56" s="1440"/>
      <c r="X56" s="1440"/>
      <c r="Y56" s="1440"/>
      <c r="Z56" s="1440"/>
      <c r="AA56" s="1445"/>
      <c r="AB56" s="1439" t="e">
        <f>IF(#REF!=TRUE,#REF!,IF(#REF!=TRUE,"開口",IF(#REF!=TRUE,"露出","－")))</f>
        <v>#REF!</v>
      </c>
      <c r="AC56" s="1440"/>
      <c r="AD56" s="1440"/>
      <c r="AE56" s="1440"/>
      <c r="AF56" s="1440"/>
      <c r="AG56" s="1440"/>
      <c r="AH56" s="1440"/>
      <c r="AI56" s="1440"/>
      <c r="AJ56" s="1440"/>
      <c r="AK56" s="1439" t="e">
        <f>IF(#REF!=TRUE,#REF!,IF(#REF!=TRUE,"開口",IF(#REF!=TRUE,"露出","－")))</f>
        <v>#REF!</v>
      </c>
      <c r="AL56" s="1440"/>
      <c r="AM56" s="1440"/>
      <c r="AN56" s="1440"/>
      <c r="AO56" s="1440"/>
      <c r="AP56" s="1440"/>
      <c r="AQ56" s="1440"/>
      <c r="AR56" s="1440"/>
      <c r="AS56" s="1440"/>
      <c r="AT56" s="184"/>
      <c r="AU56" s="1584"/>
      <c r="AV56" s="1584"/>
      <c r="AW56" s="1617" t="s">
        <v>265</v>
      </c>
      <c r="AX56" s="1618"/>
      <c r="AY56" s="1475" t="s">
        <v>175</v>
      </c>
      <c r="AZ56" s="1476"/>
      <c r="BA56" s="1476"/>
      <c r="BB56" s="1476"/>
      <c r="BC56" s="1477"/>
      <c r="BD56" s="1633" t="e">
        <f>#REF!</f>
        <v>#REF!</v>
      </c>
      <c r="BE56" s="1634"/>
      <c r="BF56" s="1634"/>
      <c r="BG56" s="1634"/>
      <c r="BH56" s="1634"/>
      <c r="BI56" s="1634"/>
      <c r="BJ56" s="1634"/>
      <c r="BK56" s="1634"/>
      <c r="BL56" s="1634"/>
      <c r="BM56" s="1634"/>
      <c r="BN56" s="1634"/>
      <c r="BO56" s="1634"/>
      <c r="BP56" s="1634"/>
      <c r="BQ56" s="1634"/>
      <c r="BR56" s="1634"/>
      <c r="BS56" s="1634"/>
      <c r="BT56" s="1634"/>
      <c r="BU56" s="1634"/>
      <c r="BV56" s="1634"/>
      <c r="BW56" s="1634"/>
      <c r="BX56" s="1634"/>
      <c r="BY56" s="1634"/>
      <c r="BZ56" s="1634"/>
      <c r="CA56" s="1634"/>
      <c r="CB56" s="1635"/>
      <c r="CC56" s="157"/>
    </row>
    <row r="57" spans="1:81" ht="12.4" customHeight="1">
      <c r="A57" s="1657"/>
      <c r="B57" s="1585"/>
      <c r="C57" s="1661"/>
      <c r="D57" s="1662"/>
      <c r="E57" s="1446" t="s">
        <v>203</v>
      </c>
      <c r="F57" s="1447"/>
      <c r="G57" s="1447"/>
      <c r="H57" s="1447"/>
      <c r="I57" s="1448"/>
      <c r="J57" s="1439" t="e">
        <f>IF(#REF!=TRUE,"有（トラップ）",IF(#REF!=TRUE,"有（掃除口露出）",IF(#REF!=TRUE,"有（掃除口開口）",IF(#REF!=TRUE,"有（掃除口）",""))))</f>
        <v>#REF!</v>
      </c>
      <c r="K57" s="1440"/>
      <c r="L57" s="1440"/>
      <c r="M57" s="1440"/>
      <c r="N57" s="1440"/>
      <c r="O57" s="1440"/>
      <c r="P57" s="1440"/>
      <c r="Q57" s="1440"/>
      <c r="R57" s="1445"/>
      <c r="S57" s="1439" t="e">
        <f>IF(#REF!=TRUE,#REF!,IF(#REF!=TRUE,"開口",IF(#REF!=TRUE,"露出","－")))</f>
        <v>#REF!</v>
      </c>
      <c r="T57" s="1440"/>
      <c r="U57" s="1440"/>
      <c r="V57" s="1440"/>
      <c r="W57" s="1440"/>
      <c r="X57" s="1440"/>
      <c r="Y57" s="1440"/>
      <c r="Z57" s="1440"/>
      <c r="AA57" s="1445"/>
      <c r="AB57" s="1439" t="e">
        <f>IF(#REF!=TRUE,#REF!,IF(#REF!=TRUE,"開口",IF(#REF!=TRUE,"露出","－")))</f>
        <v>#REF!</v>
      </c>
      <c r="AC57" s="1440"/>
      <c r="AD57" s="1440"/>
      <c r="AE57" s="1440"/>
      <c r="AF57" s="1440"/>
      <c r="AG57" s="1440"/>
      <c r="AH57" s="1440"/>
      <c r="AI57" s="1440"/>
      <c r="AJ57" s="1440"/>
      <c r="AK57" s="1439" t="e">
        <f>IF(#REF!=TRUE,#REF!,IF(#REF!=TRUE,"開口",IF(#REF!=TRUE,"露出","－")))</f>
        <v>#REF!</v>
      </c>
      <c r="AL57" s="1440"/>
      <c r="AM57" s="1440"/>
      <c r="AN57" s="1440"/>
      <c r="AO57" s="1440"/>
      <c r="AP57" s="1440"/>
      <c r="AQ57" s="1440"/>
      <c r="AR57" s="1440"/>
      <c r="AS57" s="1440"/>
      <c r="AT57" s="184"/>
      <c r="AU57" s="1584"/>
      <c r="AV57" s="1584"/>
      <c r="AW57" s="1619"/>
      <c r="AX57" s="1620"/>
      <c r="AY57" s="1478" t="s">
        <v>23</v>
      </c>
      <c r="AZ57" s="1479"/>
      <c r="BA57" s="1479"/>
      <c r="BB57" s="1479"/>
      <c r="BC57" s="1480"/>
      <c r="BD57" s="1630"/>
      <c r="BE57" s="1631"/>
      <c r="BF57" s="1631"/>
      <c r="BG57" s="1631"/>
      <c r="BH57" s="1631"/>
      <c r="BI57" s="1631"/>
      <c r="BJ57" s="1631"/>
      <c r="BK57" s="1631"/>
      <c r="BL57" s="1631"/>
      <c r="BM57" s="1631"/>
      <c r="BN57" s="1631"/>
      <c r="BO57" s="1631"/>
      <c r="BP57" s="1631"/>
      <c r="BQ57" s="1631"/>
      <c r="BR57" s="1631"/>
      <c r="BS57" s="1631"/>
      <c r="BT57" s="1631"/>
      <c r="BU57" s="1631"/>
      <c r="BV57" s="1631"/>
      <c r="BW57" s="1631"/>
      <c r="BX57" s="1631"/>
      <c r="BY57" s="1631"/>
      <c r="BZ57" s="1631"/>
      <c r="CA57" s="1631"/>
      <c r="CB57" s="1632"/>
      <c r="CC57" s="157"/>
    </row>
    <row r="58" spans="1:81" ht="12.4" customHeight="1">
      <c r="A58" s="1657"/>
      <c r="B58" s="1585"/>
      <c r="C58" s="1661"/>
      <c r="D58" s="1662"/>
      <c r="E58" s="1446" t="s">
        <v>19</v>
      </c>
      <c r="F58" s="1447"/>
      <c r="G58" s="1447"/>
      <c r="H58" s="1447"/>
      <c r="I58" s="1448"/>
      <c r="J58" s="1439" t="e">
        <f>IF(#REF!=TRUE,"有（トラップ）",IF(#REF!=TRUE,"有（掃除口露出）",IF(#REF!=TRUE,"有（掃除口開口）",IF(#REF!=TRUE,"有（掃除口）",""))))</f>
        <v>#REF!</v>
      </c>
      <c r="K58" s="1440"/>
      <c r="L58" s="1440"/>
      <c r="M58" s="1440"/>
      <c r="N58" s="1440"/>
      <c r="O58" s="1440"/>
      <c r="P58" s="1440"/>
      <c r="Q58" s="1440"/>
      <c r="R58" s="1445"/>
      <c r="S58" s="1439" t="e">
        <f>IF(#REF!=TRUE,#REF!,IF(#REF!=TRUE,"開口",IF(#REF!=TRUE,"露出","－")))</f>
        <v>#REF!</v>
      </c>
      <c r="T58" s="1440"/>
      <c r="U58" s="1440"/>
      <c r="V58" s="1440"/>
      <c r="W58" s="1440"/>
      <c r="X58" s="1440"/>
      <c r="Y58" s="1440"/>
      <c r="Z58" s="1440"/>
      <c r="AA58" s="1445"/>
      <c r="AB58" s="1439" t="e">
        <f>IF(#REF!=TRUE,#REF!,IF(#REF!=TRUE,"開口",IF(#REF!=TRUE,"露出","－")))</f>
        <v>#REF!</v>
      </c>
      <c r="AC58" s="1440"/>
      <c r="AD58" s="1440"/>
      <c r="AE58" s="1440"/>
      <c r="AF58" s="1440"/>
      <c r="AG58" s="1440"/>
      <c r="AH58" s="1440"/>
      <c r="AI58" s="1440"/>
      <c r="AJ58" s="1440"/>
      <c r="AK58" s="1439" t="e">
        <f>IF(#REF!=TRUE,#REF!,IF(#REF!=TRUE,"開口",IF(#REF!=TRUE,"露出","－")))</f>
        <v>#REF!</v>
      </c>
      <c r="AL58" s="1440"/>
      <c r="AM58" s="1440"/>
      <c r="AN58" s="1440"/>
      <c r="AO58" s="1440"/>
      <c r="AP58" s="1440"/>
      <c r="AQ58" s="1440"/>
      <c r="AR58" s="1440"/>
      <c r="AS58" s="1440"/>
      <c r="AT58" s="184"/>
      <c r="AU58" s="1584"/>
      <c r="AV58" s="1584"/>
      <c r="AW58" s="1619"/>
      <c r="AX58" s="1620"/>
      <c r="AY58" s="1478" t="s">
        <v>212</v>
      </c>
      <c r="AZ58" s="1479"/>
      <c r="BA58" s="1479"/>
      <c r="BB58" s="1479"/>
      <c r="BC58" s="1480"/>
      <c r="BD58" s="1630"/>
      <c r="BE58" s="1631"/>
      <c r="BF58" s="1631"/>
      <c r="BG58" s="1631"/>
      <c r="BH58" s="1631"/>
      <c r="BI58" s="1631"/>
      <c r="BJ58" s="1631"/>
      <c r="BK58" s="1631"/>
      <c r="BL58" s="1631"/>
      <c r="BM58" s="1631"/>
      <c r="BN58" s="1631"/>
      <c r="BO58" s="1631"/>
      <c r="BP58" s="1631"/>
      <c r="BQ58" s="1631"/>
      <c r="BR58" s="1631"/>
      <c r="BS58" s="1631"/>
      <c r="BT58" s="1631"/>
      <c r="BU58" s="1631"/>
      <c r="BV58" s="1631"/>
      <c r="BW58" s="1631"/>
      <c r="BX58" s="1631"/>
      <c r="BY58" s="1631"/>
      <c r="BZ58" s="1631"/>
      <c r="CA58" s="1631"/>
      <c r="CB58" s="1632"/>
      <c r="CC58" s="157"/>
    </row>
    <row r="59" spans="1:81" ht="12.4" customHeight="1">
      <c r="A59" s="1657"/>
      <c r="B59" s="1585"/>
      <c r="C59" s="1661"/>
      <c r="D59" s="1662"/>
      <c r="E59" s="1446" t="e">
        <f>IF(#REF!&lt;&gt;"",#REF!,"")</f>
        <v>#REF!</v>
      </c>
      <c r="F59" s="1447"/>
      <c r="G59" s="1447"/>
      <c r="H59" s="1447"/>
      <c r="I59" s="1448"/>
      <c r="J59" s="1439" t="e">
        <f>IF(#REF!=TRUE,"有（トラップ）",IF(#REF!=TRUE,"有（掃除口露出）",IF(#REF!=TRUE,"有（掃除口開口）",IF(#REF!=TRUE,"有（掃除口）",""))))</f>
        <v>#REF!</v>
      </c>
      <c r="K59" s="1440"/>
      <c r="L59" s="1440"/>
      <c r="M59" s="1440"/>
      <c r="N59" s="1440"/>
      <c r="O59" s="1440"/>
      <c r="P59" s="1440"/>
      <c r="Q59" s="1440"/>
      <c r="R59" s="1445"/>
      <c r="S59" s="1439" t="e">
        <f>IF(#REF!=TRUE,#REF!,IF(#REF!=TRUE,"開口",IF(#REF!=TRUE,"露出","－")))</f>
        <v>#REF!</v>
      </c>
      <c r="T59" s="1440"/>
      <c r="U59" s="1440"/>
      <c r="V59" s="1440"/>
      <c r="W59" s="1440"/>
      <c r="X59" s="1440"/>
      <c r="Y59" s="1440"/>
      <c r="Z59" s="1440"/>
      <c r="AA59" s="1445"/>
      <c r="AB59" s="1439" t="e">
        <f>IF(#REF!=TRUE,#REF!,IF(#REF!=TRUE,"開口",IF(#REF!=TRUE,"露出","－")))</f>
        <v>#REF!</v>
      </c>
      <c r="AC59" s="1440"/>
      <c r="AD59" s="1440"/>
      <c r="AE59" s="1440"/>
      <c r="AF59" s="1440"/>
      <c r="AG59" s="1440"/>
      <c r="AH59" s="1440"/>
      <c r="AI59" s="1440"/>
      <c r="AJ59" s="1440"/>
      <c r="AK59" s="1439" t="e">
        <f>IF(#REF!=TRUE,#REF!,IF(#REF!=TRUE,"開口",IF(#REF!=TRUE,"露出","－")))</f>
        <v>#REF!</v>
      </c>
      <c r="AL59" s="1440"/>
      <c r="AM59" s="1440"/>
      <c r="AN59" s="1440"/>
      <c r="AO59" s="1440"/>
      <c r="AP59" s="1440"/>
      <c r="AQ59" s="1440"/>
      <c r="AR59" s="1440"/>
      <c r="AS59" s="1440"/>
      <c r="AT59" s="184"/>
      <c r="AU59" s="1584"/>
      <c r="AV59" s="1584"/>
      <c r="AW59" s="1621"/>
      <c r="AX59" s="1622"/>
      <c r="AY59" s="1340" t="s">
        <v>87</v>
      </c>
      <c r="AZ59" s="1341"/>
      <c r="BA59" s="1341"/>
      <c r="BB59" s="1341"/>
      <c r="BC59" s="1426"/>
      <c r="BD59" s="1651"/>
      <c r="BE59" s="1652"/>
      <c r="BF59" s="1652"/>
      <c r="BG59" s="1652"/>
      <c r="BH59" s="1652"/>
      <c r="BI59" s="1652"/>
      <c r="BJ59" s="1652"/>
      <c r="BK59" s="1652"/>
      <c r="BL59" s="1652"/>
      <c r="BM59" s="1652"/>
      <c r="BN59" s="1652"/>
      <c r="BO59" s="1652"/>
      <c r="BP59" s="1652"/>
      <c r="BQ59" s="1652"/>
      <c r="BR59" s="1652"/>
      <c r="BS59" s="1652"/>
      <c r="BT59" s="1652"/>
      <c r="BU59" s="1652"/>
      <c r="BV59" s="1652"/>
      <c r="BW59" s="1652"/>
      <c r="BX59" s="1652"/>
      <c r="BY59" s="1652"/>
      <c r="BZ59" s="1652"/>
      <c r="CA59" s="1652"/>
      <c r="CB59" s="1653"/>
      <c r="CC59" s="157"/>
    </row>
    <row r="60" spans="1:81" ht="12.4" customHeight="1">
      <c r="A60" s="1657"/>
      <c r="B60" s="1585"/>
      <c r="C60" s="1661"/>
      <c r="D60" s="1662"/>
      <c r="E60" s="1446" t="e">
        <f>IF(#REF!&lt;&gt;"",#REF!,"")</f>
        <v>#REF!</v>
      </c>
      <c r="F60" s="1447"/>
      <c r="G60" s="1447"/>
      <c r="H60" s="1447"/>
      <c r="I60" s="1448"/>
      <c r="J60" s="1439" t="e">
        <f>IF(#REF!=TRUE,"有（トラップ）",IF(#REF!=TRUE,"有（掃除口露出）",IF(#REF!=TRUE,"有（掃除口開口）",IF(#REF!=TRUE,"有（掃除口）",""))))</f>
        <v>#REF!</v>
      </c>
      <c r="K60" s="1440"/>
      <c r="L60" s="1440"/>
      <c r="M60" s="1440"/>
      <c r="N60" s="1440"/>
      <c r="O60" s="1440"/>
      <c r="P60" s="1440"/>
      <c r="Q60" s="1440"/>
      <c r="R60" s="1445"/>
      <c r="S60" s="1439" t="e">
        <f>IF(#REF!=TRUE,#REF!,IF(#REF!=TRUE,"開口",IF(#REF!=TRUE,"露出","－")))</f>
        <v>#REF!</v>
      </c>
      <c r="T60" s="1440"/>
      <c r="U60" s="1440"/>
      <c r="V60" s="1440"/>
      <c r="W60" s="1440"/>
      <c r="X60" s="1440"/>
      <c r="Y60" s="1440"/>
      <c r="Z60" s="1440"/>
      <c r="AA60" s="1445"/>
      <c r="AB60" s="1439" t="e">
        <f>IF(#REF!=TRUE,#REF!,IF(#REF!=TRUE,"開口",IF(#REF!=TRUE,"露出","－")))</f>
        <v>#REF!</v>
      </c>
      <c r="AC60" s="1440"/>
      <c r="AD60" s="1440"/>
      <c r="AE60" s="1440"/>
      <c r="AF60" s="1440"/>
      <c r="AG60" s="1440"/>
      <c r="AH60" s="1440"/>
      <c r="AI60" s="1440"/>
      <c r="AJ60" s="1440"/>
      <c r="AK60" s="1439" t="e">
        <f>IF(#REF!=TRUE,#REF!,IF(#REF!=TRUE,"開口",IF(#REF!=TRUE,"露出","－")))</f>
        <v>#REF!</v>
      </c>
      <c r="AL60" s="1440"/>
      <c r="AM60" s="1440"/>
      <c r="AN60" s="1440"/>
      <c r="AO60" s="1440"/>
      <c r="AP60" s="1440"/>
      <c r="AQ60" s="1440"/>
      <c r="AR60" s="1440"/>
      <c r="AS60" s="1440"/>
      <c r="AT60" s="184"/>
      <c r="AU60" s="1584"/>
      <c r="AV60" s="1584"/>
      <c r="AW60" s="1665" t="s">
        <v>88</v>
      </c>
      <c r="AX60" s="1666"/>
      <c r="AY60" s="1407" t="s">
        <v>98</v>
      </c>
      <c r="AZ60" s="1611"/>
      <c r="BA60" s="1611"/>
      <c r="BB60" s="1611"/>
      <c r="BC60" s="1612"/>
      <c r="BD60" s="1436" t="s">
        <v>199</v>
      </c>
      <c r="BE60" s="1437"/>
      <c r="BF60" s="1437"/>
      <c r="BG60" s="1437"/>
      <c r="BH60" s="1437"/>
      <c r="BI60" s="1437"/>
      <c r="BJ60" s="1437"/>
      <c r="BK60" s="1437"/>
      <c r="BL60" s="1437"/>
      <c r="BM60" s="1437"/>
      <c r="BN60" s="1437"/>
      <c r="BO60" s="1437"/>
      <c r="BP60" s="1437"/>
      <c r="BQ60" s="1437"/>
      <c r="BR60" s="1437"/>
      <c r="BS60" s="1437"/>
      <c r="BT60" s="1437"/>
      <c r="BU60" s="1437"/>
      <c r="BV60" s="1437"/>
      <c r="BW60" s="1437"/>
      <c r="BX60" s="1437"/>
      <c r="BY60" s="1437"/>
      <c r="BZ60" s="1437"/>
      <c r="CA60" s="1437"/>
      <c r="CB60" s="1655"/>
      <c r="CC60" s="157"/>
    </row>
    <row r="61" spans="1:81" ht="12.4" customHeight="1">
      <c r="A61" s="1657"/>
      <c r="B61" s="1585"/>
      <c r="C61" s="1663"/>
      <c r="D61" s="1664"/>
      <c r="E61" s="1451"/>
      <c r="F61" s="1452"/>
      <c r="G61" s="1452"/>
      <c r="H61" s="1452"/>
      <c r="I61" s="1453"/>
      <c r="J61" s="1340"/>
      <c r="K61" s="1341"/>
      <c r="L61" s="1341"/>
      <c r="M61" s="1341"/>
      <c r="N61" s="1341"/>
      <c r="O61" s="1341"/>
      <c r="P61" s="1341"/>
      <c r="Q61" s="1341"/>
      <c r="R61" s="1426"/>
      <c r="S61" s="1321"/>
      <c r="T61" s="1320"/>
      <c r="U61" s="1320"/>
      <c r="V61" s="1320"/>
      <c r="W61" s="1320"/>
      <c r="X61" s="1320"/>
      <c r="Y61" s="1320"/>
      <c r="Z61" s="1320"/>
      <c r="AA61" s="1435"/>
      <c r="AB61" s="1321"/>
      <c r="AC61" s="1320"/>
      <c r="AD61" s="1320"/>
      <c r="AE61" s="1320"/>
      <c r="AF61" s="1320"/>
      <c r="AG61" s="1320"/>
      <c r="AH61" s="1320"/>
      <c r="AI61" s="1320"/>
      <c r="AJ61" s="1320"/>
      <c r="AK61" s="1321"/>
      <c r="AL61" s="1320"/>
      <c r="AM61" s="1320"/>
      <c r="AN61" s="1320"/>
      <c r="AO61" s="1320"/>
      <c r="AP61" s="1320"/>
      <c r="AQ61" s="1320"/>
      <c r="AR61" s="1320"/>
      <c r="AS61" s="1320"/>
      <c r="AT61" s="184"/>
      <c r="AU61" s="1584"/>
      <c r="AV61" s="1584"/>
      <c r="AW61" s="1665"/>
      <c r="AX61" s="1666"/>
      <c r="AY61" s="1613"/>
      <c r="AZ61" s="1611"/>
      <c r="BA61" s="1611"/>
      <c r="BB61" s="1611"/>
      <c r="BC61" s="1612"/>
      <c r="BD61" s="1570" t="s">
        <v>201</v>
      </c>
      <c r="BE61" s="1571"/>
      <c r="BF61" s="1571"/>
      <c r="BG61" s="1571"/>
      <c r="BH61" s="1571"/>
      <c r="BI61" s="1571"/>
      <c r="BJ61" s="1636" t="s">
        <v>49</v>
      </c>
      <c r="BK61" s="1637"/>
      <c r="BL61" s="1637"/>
      <c r="BM61" s="1637"/>
      <c r="BN61" s="1637"/>
      <c r="BO61" s="1637"/>
      <c r="BP61" s="1637"/>
      <c r="BQ61" s="1637"/>
      <c r="BR61" s="1637"/>
      <c r="BS61" s="1637"/>
      <c r="BT61" s="1637"/>
      <c r="BU61" s="1637"/>
      <c r="BV61" s="1637"/>
      <c r="BW61" s="1637"/>
      <c r="BX61" s="1637"/>
      <c r="BY61" s="1637"/>
      <c r="BZ61" s="1637"/>
      <c r="CA61" s="1637"/>
      <c r="CB61" s="1638"/>
      <c r="CC61" s="157"/>
    </row>
    <row r="62" spans="1:81" ht="12.4" customHeight="1">
      <c r="A62" s="1657"/>
      <c r="B62" s="1585"/>
      <c r="C62" s="1466" t="s">
        <v>224</v>
      </c>
      <c r="D62" s="1467"/>
      <c r="E62" s="1672"/>
      <c r="F62" s="1673"/>
      <c r="G62" s="1673"/>
      <c r="H62" s="1673"/>
      <c r="I62" s="1674"/>
      <c r="J62" s="1436" t="s">
        <v>225</v>
      </c>
      <c r="K62" s="1437"/>
      <c r="L62" s="1437"/>
      <c r="M62" s="1437"/>
      <c r="N62" s="1437"/>
      <c r="O62" s="1437"/>
      <c r="P62" s="1437"/>
      <c r="Q62" s="1437"/>
      <c r="R62" s="1437"/>
      <c r="S62" s="1437"/>
      <c r="T62" s="1437"/>
      <c r="U62" s="1437"/>
      <c r="V62" s="1437"/>
      <c r="W62" s="1437"/>
      <c r="X62" s="1437"/>
      <c r="Y62" s="1437"/>
      <c r="Z62" s="1437"/>
      <c r="AA62" s="1438"/>
      <c r="AB62" s="1436" t="s">
        <v>226</v>
      </c>
      <c r="AC62" s="1437"/>
      <c r="AD62" s="1437"/>
      <c r="AE62" s="1437"/>
      <c r="AF62" s="1437"/>
      <c r="AG62" s="1437"/>
      <c r="AH62" s="1437"/>
      <c r="AI62" s="1437"/>
      <c r="AJ62" s="1437"/>
      <c r="AK62" s="1437"/>
      <c r="AL62" s="1437"/>
      <c r="AM62" s="1437"/>
      <c r="AN62" s="1437"/>
      <c r="AO62" s="1437"/>
      <c r="AP62" s="1437"/>
      <c r="AQ62" s="1437"/>
      <c r="AR62" s="1437"/>
      <c r="AS62" s="1437"/>
      <c r="AT62" s="184"/>
      <c r="AU62" s="1584"/>
      <c r="AV62" s="1584"/>
      <c r="AW62" s="1665"/>
      <c r="AX62" s="1666"/>
      <c r="AY62" s="1613"/>
      <c r="AZ62" s="1611"/>
      <c r="BA62" s="1611"/>
      <c r="BB62" s="1611"/>
      <c r="BC62" s="1612"/>
      <c r="BD62" s="1566" t="s">
        <v>102</v>
      </c>
      <c r="BE62" s="1567"/>
      <c r="BF62" s="1567"/>
      <c r="BG62" s="1567"/>
      <c r="BH62" s="1567"/>
      <c r="BI62" s="1567"/>
      <c r="BJ62" s="1636"/>
      <c r="BK62" s="1637"/>
      <c r="BL62" s="1637"/>
      <c r="BM62" s="1637"/>
      <c r="BN62" s="1637"/>
      <c r="BO62" s="1637"/>
      <c r="BP62" s="1637"/>
      <c r="BQ62" s="1637"/>
      <c r="BR62" s="1637"/>
      <c r="BS62" s="1637"/>
      <c r="BT62" s="1637"/>
      <c r="BU62" s="1637"/>
      <c r="BV62" s="1637"/>
      <c r="BW62" s="1637"/>
      <c r="BX62" s="1637"/>
      <c r="BY62" s="1637"/>
      <c r="BZ62" s="1637"/>
      <c r="CA62" s="1637"/>
      <c r="CB62" s="1638"/>
      <c r="CC62" s="157"/>
    </row>
    <row r="63" spans="1:81" ht="12.4" customHeight="1">
      <c r="A63" s="1657"/>
      <c r="B63" s="1585"/>
      <c r="C63" s="1468"/>
      <c r="D63" s="1469"/>
      <c r="E63" s="1449" t="s">
        <v>263</v>
      </c>
      <c r="F63" s="1348"/>
      <c r="G63" s="1348"/>
      <c r="H63" s="1348"/>
      <c r="I63" s="1450"/>
      <c r="J63" s="1257" t="s">
        <v>227</v>
      </c>
      <c r="K63" s="1258"/>
      <c r="L63" s="1258"/>
      <c r="M63" s="24" t="s">
        <v>228</v>
      </c>
      <c r="N63" s="1260" t="s">
        <v>324</v>
      </c>
      <c r="O63" s="1260"/>
      <c r="P63" s="1260"/>
      <c r="Q63" s="1258" t="s">
        <v>229</v>
      </c>
      <c r="R63" s="1258"/>
      <c r="S63" s="1258"/>
      <c r="T63" s="1258"/>
      <c r="U63" s="24" t="s">
        <v>51</v>
      </c>
      <c r="V63" s="1260" t="e">
        <f>IF(#REF!&lt;&gt;"",#REF!,"")</f>
        <v>#REF!</v>
      </c>
      <c r="W63" s="1260"/>
      <c r="X63" s="1260"/>
      <c r="Y63" s="1260"/>
      <c r="Z63" s="1260"/>
      <c r="AA63" s="1425"/>
      <c r="AB63" s="1369" t="e">
        <f>IF(#REF!&lt;&gt;"",#REF!,"")</f>
        <v>#REF!</v>
      </c>
      <c r="AC63" s="1369"/>
      <c r="AD63" s="1369"/>
      <c r="AE63" s="1369"/>
      <c r="AF63" s="1369"/>
      <c r="AG63" s="1369"/>
      <c r="AH63" s="1369"/>
      <c r="AI63" s="1369"/>
      <c r="AJ63" s="1369"/>
      <c r="AK63" s="1369"/>
      <c r="AL63" s="1369"/>
      <c r="AM63" s="1369"/>
      <c r="AN63" s="1369"/>
      <c r="AO63" s="1369"/>
      <c r="AP63" s="1369"/>
      <c r="AQ63" s="1369"/>
      <c r="AR63" s="1369"/>
      <c r="AS63" s="1369"/>
      <c r="AT63" s="184"/>
      <c r="AU63" s="1584"/>
      <c r="AV63" s="1584"/>
      <c r="AW63" s="1665"/>
      <c r="AX63" s="1666"/>
      <c r="AY63" s="1613"/>
      <c r="AZ63" s="1611"/>
      <c r="BA63" s="1611"/>
      <c r="BB63" s="1611"/>
      <c r="BC63" s="1612"/>
      <c r="BD63" s="1566" t="s">
        <v>105</v>
      </c>
      <c r="BE63" s="1567"/>
      <c r="BF63" s="1567"/>
      <c r="BG63" s="1567"/>
      <c r="BH63" s="1567"/>
      <c r="BI63" s="1567"/>
      <c r="BJ63" s="1636"/>
      <c r="BK63" s="1637"/>
      <c r="BL63" s="1637"/>
      <c r="BM63" s="1637"/>
      <c r="BN63" s="1637"/>
      <c r="BO63" s="1637"/>
      <c r="BP63" s="1637"/>
      <c r="BQ63" s="1637"/>
      <c r="BR63" s="1637"/>
      <c r="BS63" s="1637"/>
      <c r="BT63" s="1637"/>
      <c r="BU63" s="1637"/>
      <c r="BV63" s="1637"/>
      <c r="BW63" s="1637"/>
      <c r="BX63" s="1637"/>
      <c r="BY63" s="1637"/>
      <c r="BZ63" s="1637"/>
      <c r="CA63" s="1637"/>
      <c r="CB63" s="1638"/>
      <c r="CC63" s="157"/>
    </row>
    <row r="64" spans="1:81" ht="12.4" customHeight="1">
      <c r="A64" s="1657"/>
      <c r="B64" s="1585"/>
      <c r="C64" s="1468"/>
      <c r="D64" s="1469"/>
      <c r="E64" s="1446" t="s">
        <v>264</v>
      </c>
      <c r="F64" s="1447"/>
      <c r="G64" s="1447"/>
      <c r="H64" s="1447"/>
      <c r="I64" s="1448"/>
      <c r="J64" s="1300" t="s">
        <v>227</v>
      </c>
      <c r="K64" s="1265"/>
      <c r="L64" s="1265"/>
      <c r="M64" s="25" t="s">
        <v>228</v>
      </c>
      <c r="N64" s="1298" t="s">
        <v>324</v>
      </c>
      <c r="O64" s="1298"/>
      <c r="P64" s="1298"/>
      <c r="Q64" s="1265" t="s">
        <v>229</v>
      </c>
      <c r="R64" s="1265"/>
      <c r="S64" s="1265"/>
      <c r="T64" s="1265"/>
      <c r="U64" s="25" t="s">
        <v>51</v>
      </c>
      <c r="V64" s="1298" t="e">
        <f>IF(#REF!&lt;&gt;"",#REF!,"")</f>
        <v>#REF!</v>
      </c>
      <c r="W64" s="1298"/>
      <c r="X64" s="1298"/>
      <c r="Y64" s="1298"/>
      <c r="Z64" s="1298"/>
      <c r="AA64" s="1473"/>
      <c r="AB64" s="1320" t="e">
        <f>IF(#REF!&lt;&gt;"",#REF!,"")</f>
        <v>#REF!</v>
      </c>
      <c r="AC64" s="1320"/>
      <c r="AD64" s="1320"/>
      <c r="AE64" s="1320"/>
      <c r="AF64" s="1320"/>
      <c r="AG64" s="1320"/>
      <c r="AH64" s="1320"/>
      <c r="AI64" s="1320"/>
      <c r="AJ64" s="1320"/>
      <c r="AK64" s="1320"/>
      <c r="AL64" s="1320"/>
      <c r="AM64" s="1320"/>
      <c r="AN64" s="1320"/>
      <c r="AO64" s="1320"/>
      <c r="AP64" s="1320"/>
      <c r="AQ64" s="1320"/>
      <c r="AR64" s="1320"/>
      <c r="AS64" s="1320"/>
      <c r="AT64" s="184"/>
      <c r="AU64" s="1584"/>
      <c r="AV64" s="1584"/>
      <c r="AW64" s="1665"/>
      <c r="AX64" s="1666"/>
      <c r="AY64" s="1613"/>
      <c r="AZ64" s="1611"/>
      <c r="BA64" s="1611"/>
      <c r="BB64" s="1611"/>
      <c r="BC64" s="1612"/>
      <c r="BD64" s="1568" t="s">
        <v>162</v>
      </c>
      <c r="BE64" s="1569"/>
      <c r="BF64" s="1569"/>
      <c r="BG64" s="1569"/>
      <c r="BH64" s="1569"/>
      <c r="BI64" s="1569"/>
      <c r="BJ64" s="1636"/>
      <c r="BK64" s="1637"/>
      <c r="BL64" s="1637"/>
      <c r="BM64" s="1637"/>
      <c r="BN64" s="1637"/>
      <c r="BO64" s="1637"/>
      <c r="BP64" s="1637"/>
      <c r="BQ64" s="1637"/>
      <c r="BR64" s="1637"/>
      <c r="BS64" s="1637"/>
      <c r="BT64" s="1637"/>
      <c r="BU64" s="1637"/>
      <c r="BV64" s="1637"/>
      <c r="BW64" s="1637"/>
      <c r="BX64" s="1637"/>
      <c r="BY64" s="1637"/>
      <c r="BZ64" s="1637"/>
      <c r="CA64" s="1637"/>
      <c r="CB64" s="1638"/>
      <c r="CC64" s="157"/>
    </row>
    <row r="65" spans="1:104" ht="12.4" customHeight="1" thickBot="1">
      <c r="A65" s="1658"/>
      <c r="B65" s="1587"/>
      <c r="C65" s="1470"/>
      <c r="D65" s="1471"/>
      <c r="E65" s="1669"/>
      <c r="F65" s="1670"/>
      <c r="G65" s="1670"/>
      <c r="H65" s="1670"/>
      <c r="I65" s="1671"/>
      <c r="J65" s="1562"/>
      <c r="K65" s="1563"/>
      <c r="L65" s="1563"/>
      <c r="M65" s="31"/>
      <c r="N65" s="1564"/>
      <c r="O65" s="1564"/>
      <c r="P65" s="1564"/>
      <c r="Q65" s="1563"/>
      <c r="R65" s="1563"/>
      <c r="S65" s="1563"/>
      <c r="T65" s="1563"/>
      <c r="U65" s="31"/>
      <c r="V65" s="1564"/>
      <c r="W65" s="1564"/>
      <c r="X65" s="1564"/>
      <c r="Y65" s="1564"/>
      <c r="Z65" s="1564"/>
      <c r="AA65" s="1565"/>
      <c r="AB65" s="1472"/>
      <c r="AC65" s="1472"/>
      <c r="AD65" s="1472"/>
      <c r="AE65" s="1472"/>
      <c r="AF65" s="1472"/>
      <c r="AG65" s="1472"/>
      <c r="AH65" s="1472"/>
      <c r="AI65" s="1472"/>
      <c r="AJ65" s="1472"/>
      <c r="AK65" s="1472"/>
      <c r="AL65" s="1472"/>
      <c r="AM65" s="1472"/>
      <c r="AN65" s="1472"/>
      <c r="AO65" s="1472"/>
      <c r="AP65" s="1472"/>
      <c r="AQ65" s="1472"/>
      <c r="AR65" s="1472"/>
      <c r="AS65" s="1472"/>
      <c r="AT65" s="184"/>
      <c r="AU65" s="1586"/>
      <c r="AV65" s="1586"/>
      <c r="AW65" s="1667"/>
      <c r="AX65" s="1668"/>
      <c r="AY65" s="1614"/>
      <c r="AZ65" s="1615"/>
      <c r="BA65" s="1615"/>
      <c r="BB65" s="1615"/>
      <c r="BC65" s="1616"/>
      <c r="BD65" s="1572"/>
      <c r="BE65" s="1573"/>
      <c r="BF65" s="1573"/>
      <c r="BG65" s="1573"/>
      <c r="BH65" s="1573"/>
      <c r="BI65" s="1573"/>
      <c r="BJ65" s="1639"/>
      <c r="BK65" s="1640"/>
      <c r="BL65" s="1640"/>
      <c r="BM65" s="1640"/>
      <c r="BN65" s="1640"/>
      <c r="BO65" s="1640"/>
      <c r="BP65" s="1640"/>
      <c r="BQ65" s="1640"/>
      <c r="BR65" s="1640"/>
      <c r="BS65" s="1640"/>
      <c r="BT65" s="1640"/>
      <c r="BU65" s="1640"/>
      <c r="BV65" s="1640"/>
      <c r="BW65" s="1640"/>
      <c r="BX65" s="1640"/>
      <c r="BY65" s="1640"/>
      <c r="BZ65" s="1640"/>
      <c r="CA65" s="1640"/>
      <c r="CB65" s="1641"/>
      <c r="CC65" s="157"/>
    </row>
    <row r="66" spans="1:104" ht="12.4" customHeight="1" thickBot="1">
      <c r="AS66" s="179"/>
      <c r="AT66" s="154"/>
      <c r="AU66" s="179"/>
      <c r="AV66" s="179"/>
      <c r="AW66" s="180"/>
      <c r="AX66" s="180"/>
      <c r="AY66" s="181"/>
      <c r="AZ66" s="181"/>
      <c r="BA66" s="181"/>
      <c r="BB66" s="181"/>
      <c r="BC66" s="181"/>
      <c r="BD66" s="181"/>
      <c r="BE66" s="181"/>
      <c r="BF66" s="181"/>
      <c r="BG66" s="181"/>
      <c r="BH66" s="181"/>
      <c r="BI66" s="181"/>
      <c r="BJ66" s="181"/>
      <c r="BK66" s="181"/>
      <c r="BL66" s="181"/>
      <c r="BM66" s="181"/>
      <c r="BN66" s="181"/>
      <c r="BO66" s="181"/>
      <c r="BP66" s="181"/>
      <c r="BQ66" s="181"/>
      <c r="BR66" s="181"/>
      <c r="BS66" s="181"/>
      <c r="BT66" s="181"/>
      <c r="BU66" s="181"/>
      <c r="BV66" s="181"/>
      <c r="BW66" s="181"/>
      <c r="BX66" s="181"/>
      <c r="BY66" s="173"/>
      <c r="BZ66" s="173"/>
      <c r="CA66" s="173"/>
      <c r="CB66" s="173"/>
      <c r="CC66" s="157"/>
    </row>
    <row r="67" spans="1:104" ht="12.4" customHeight="1">
      <c r="A67" s="1623" t="s">
        <v>96</v>
      </c>
      <c r="B67" s="1624"/>
      <c r="C67" s="1624"/>
      <c r="D67" s="1624"/>
      <c r="E67" s="1624"/>
      <c r="F67" s="1624"/>
      <c r="G67" s="1624"/>
      <c r="H67" s="1624"/>
      <c r="I67" s="1624"/>
      <c r="J67" s="1624"/>
      <c r="K67" s="1624"/>
      <c r="L67" s="1624"/>
      <c r="M67" s="1624"/>
      <c r="N67" s="1624"/>
      <c r="O67" s="1624"/>
      <c r="P67" s="1624"/>
      <c r="Q67" s="1624"/>
      <c r="R67" s="1624"/>
      <c r="S67" s="1624"/>
      <c r="T67" s="1624"/>
      <c r="U67" s="1624"/>
      <c r="V67" s="1624"/>
      <c r="W67" s="1624"/>
      <c r="X67" s="1624"/>
      <c r="Y67" s="1624"/>
      <c r="Z67" s="1624"/>
      <c r="AA67" s="1624"/>
      <c r="AB67" s="1624"/>
      <c r="AC67" s="1624"/>
      <c r="AD67" s="1624"/>
      <c r="AE67" s="1624"/>
      <c r="AF67" s="1624"/>
      <c r="AG67" s="1624"/>
      <c r="AH67" s="1624"/>
      <c r="AI67" s="1624"/>
      <c r="AJ67" s="1624"/>
      <c r="AK67" s="1624"/>
      <c r="AL67" s="1624"/>
      <c r="AM67" s="1624"/>
      <c r="AN67" s="1624"/>
      <c r="AO67" s="1624"/>
      <c r="AP67" s="1624"/>
      <c r="AQ67" s="1625"/>
      <c r="AR67" s="1608" t="s">
        <v>230</v>
      </c>
      <c r="AS67" s="1606"/>
      <c r="AT67" s="1606"/>
      <c r="AU67" s="1606"/>
      <c r="AV67" s="1606"/>
      <c r="AW67" s="1606"/>
      <c r="AX67" s="1606"/>
      <c r="AY67" s="1606"/>
      <c r="AZ67" s="1606"/>
      <c r="BA67" s="1606"/>
      <c r="BB67" s="1606"/>
      <c r="BC67" s="1606"/>
      <c r="BD67" s="1606"/>
      <c r="BE67" s="1606"/>
      <c r="BF67" s="1606"/>
      <c r="BG67" s="1606"/>
      <c r="BH67" s="1606"/>
      <c r="BI67" s="1606"/>
      <c r="BJ67" s="1606"/>
      <c r="BK67" s="1606"/>
      <c r="BL67" s="1606"/>
      <c r="BM67" s="1606"/>
      <c r="BN67" s="1606"/>
      <c r="BO67" s="1606"/>
      <c r="BP67" s="1606"/>
      <c r="BQ67" s="1606"/>
      <c r="BR67" s="1606"/>
      <c r="BS67" s="1606"/>
      <c r="BT67" s="1607"/>
      <c r="BU67" s="1645" t="s">
        <v>231</v>
      </c>
      <c r="BV67" s="1645"/>
      <c r="BW67" s="1645"/>
      <c r="BX67" s="1645"/>
      <c r="BY67" s="1645"/>
      <c r="BZ67" s="1645"/>
      <c r="CA67" s="1645"/>
      <c r="CB67" s="1646"/>
      <c r="CD67" s="155"/>
      <c r="CE67" s="155"/>
      <c r="CF67" s="155"/>
      <c r="CG67" s="155"/>
      <c r="CH67" s="155"/>
      <c r="CI67" s="155"/>
      <c r="CJ67" s="155"/>
      <c r="CK67" s="161"/>
      <c r="CL67" s="161"/>
      <c r="CM67" s="161"/>
      <c r="CN67" s="161"/>
      <c r="CO67" s="161"/>
      <c r="CP67" s="161"/>
      <c r="CQ67" s="161"/>
      <c r="CR67" s="161"/>
      <c r="CS67" s="161"/>
      <c r="CT67" s="161"/>
      <c r="CU67" s="161"/>
      <c r="CV67" s="161"/>
      <c r="CW67" s="161"/>
      <c r="CX67" s="161"/>
      <c r="CY67" s="161"/>
      <c r="CZ67" s="161"/>
    </row>
    <row r="68" spans="1:104" ht="12.4" customHeight="1">
      <c r="A68" s="1626"/>
      <c r="B68" s="1627"/>
      <c r="C68" s="1627"/>
      <c r="D68" s="1627"/>
      <c r="E68" s="1627"/>
      <c r="F68" s="1627"/>
      <c r="G68" s="1627"/>
      <c r="H68" s="1627"/>
      <c r="I68" s="1627"/>
      <c r="J68" s="1627"/>
      <c r="K68" s="1627"/>
      <c r="L68" s="1627"/>
      <c r="M68" s="1627"/>
      <c r="N68" s="1627"/>
      <c r="O68" s="1627"/>
      <c r="P68" s="1627"/>
      <c r="Q68" s="1627"/>
      <c r="R68" s="1627"/>
      <c r="S68" s="1627"/>
      <c r="T68" s="1627"/>
      <c r="U68" s="1627"/>
      <c r="V68" s="1627"/>
      <c r="W68" s="1627"/>
      <c r="X68" s="1627"/>
      <c r="Y68" s="1627"/>
      <c r="Z68" s="1627"/>
      <c r="AA68" s="1627"/>
      <c r="AB68" s="1627"/>
      <c r="AC68" s="1627"/>
      <c r="AD68" s="1627"/>
      <c r="AE68" s="1627"/>
      <c r="AF68" s="1627"/>
      <c r="AG68" s="1627"/>
      <c r="AH68" s="1627"/>
      <c r="AI68" s="1627"/>
      <c r="AJ68" s="1627"/>
      <c r="AK68" s="1627"/>
      <c r="AL68" s="1627"/>
      <c r="AM68" s="1627"/>
      <c r="AN68" s="1627"/>
      <c r="AO68" s="1627"/>
      <c r="AP68" s="1627"/>
      <c r="AQ68" s="1628"/>
      <c r="AR68" s="1553"/>
      <c r="AS68" s="1554"/>
      <c r="AT68" s="1554"/>
      <c r="AU68" s="1554"/>
      <c r="AV68" s="1554"/>
      <c r="AW68" s="1554"/>
      <c r="AX68" s="1554"/>
      <c r="AY68" s="149" t="str">
        <f>●認定申請書136面!P19</f>
        <v>○○　○○</v>
      </c>
      <c r="AZ68" s="149"/>
      <c r="BA68" s="149"/>
      <c r="BB68" s="149"/>
      <c r="BC68" s="149"/>
      <c r="BD68" s="149"/>
      <c r="BE68" s="149"/>
      <c r="BF68" s="149"/>
      <c r="BG68" s="149"/>
      <c r="BH68" s="149"/>
      <c r="BI68" s="149"/>
      <c r="BJ68" s="149" t="s">
        <v>237</v>
      </c>
      <c r="BK68" s="149"/>
      <c r="BL68" s="149"/>
      <c r="BM68" s="149" t="s">
        <v>238</v>
      </c>
      <c r="BN68" s="149"/>
      <c r="BO68" s="149"/>
      <c r="BP68" s="149"/>
      <c r="BQ68" s="149"/>
      <c r="BR68" s="149"/>
      <c r="BS68" s="149"/>
      <c r="BT68" s="150"/>
      <c r="BU68" s="1647"/>
      <c r="BV68" s="1647"/>
      <c r="BW68" s="1647"/>
      <c r="BX68" s="1647"/>
      <c r="BY68" s="1647"/>
      <c r="BZ68" s="1647"/>
      <c r="CA68" s="1647"/>
      <c r="CB68" s="1648"/>
      <c r="CD68" s="155"/>
      <c r="CE68" s="155"/>
      <c r="CF68" s="155"/>
      <c r="CG68" s="155"/>
      <c r="CH68" s="155"/>
      <c r="CI68" s="155"/>
      <c r="CJ68" s="155"/>
      <c r="CK68" s="155"/>
      <c r="CL68" s="155"/>
      <c r="CM68" s="155"/>
      <c r="CN68" s="155"/>
      <c r="CO68" s="155"/>
      <c r="CP68" s="155"/>
      <c r="CQ68" s="155"/>
      <c r="CR68" s="155"/>
      <c r="CS68" s="155"/>
      <c r="CT68" s="155"/>
      <c r="CU68" s="155"/>
      <c r="CV68" s="155"/>
      <c r="CW68" s="155"/>
      <c r="CX68" s="155"/>
      <c r="CY68" s="155"/>
      <c r="CZ68" s="155"/>
    </row>
    <row r="69" spans="1:104" ht="12.4" customHeight="1">
      <c r="A69" s="1626"/>
      <c r="B69" s="1627"/>
      <c r="C69" s="1627"/>
      <c r="D69" s="1627"/>
      <c r="E69" s="1627"/>
      <c r="F69" s="1627"/>
      <c r="G69" s="1627"/>
      <c r="H69" s="1627"/>
      <c r="I69" s="1627"/>
      <c r="J69" s="1627"/>
      <c r="K69" s="1627"/>
      <c r="L69" s="1627"/>
      <c r="M69" s="1627"/>
      <c r="N69" s="1627"/>
      <c r="O69" s="1627"/>
      <c r="P69" s="1627"/>
      <c r="Q69" s="1627"/>
      <c r="R69" s="1627"/>
      <c r="S69" s="1627"/>
      <c r="T69" s="1627"/>
      <c r="U69" s="1627"/>
      <c r="V69" s="1627"/>
      <c r="W69" s="1627"/>
      <c r="X69" s="1627"/>
      <c r="Y69" s="1627"/>
      <c r="Z69" s="1627"/>
      <c r="AA69" s="1627"/>
      <c r="AB69" s="1627"/>
      <c r="AC69" s="1627"/>
      <c r="AD69" s="1627"/>
      <c r="AE69" s="1627"/>
      <c r="AF69" s="1627"/>
      <c r="AG69" s="1627"/>
      <c r="AH69" s="1627"/>
      <c r="AI69" s="1627"/>
      <c r="AJ69" s="1627"/>
      <c r="AK69" s="1627"/>
      <c r="AL69" s="1627"/>
      <c r="AM69" s="1627"/>
      <c r="AN69" s="1627"/>
      <c r="AO69" s="1627"/>
      <c r="AP69" s="1627"/>
      <c r="AQ69" s="1628"/>
      <c r="AR69" s="1609" t="s">
        <v>232</v>
      </c>
      <c r="AS69" s="1610"/>
      <c r="AT69" s="1610"/>
      <c r="AU69" s="1610"/>
      <c r="AV69" s="1610"/>
      <c r="AW69" s="1610"/>
      <c r="AX69" s="1610"/>
      <c r="AY69" s="1610"/>
      <c r="AZ69" s="1610"/>
      <c r="BA69" s="1610"/>
      <c r="BB69" s="1610"/>
      <c r="BC69" s="1610"/>
      <c r="BD69" s="1610"/>
      <c r="BE69" s="1610"/>
      <c r="BF69" s="1610"/>
      <c r="BG69" s="1610"/>
      <c r="BH69" s="1610"/>
      <c r="BI69" s="1610"/>
      <c r="BJ69" s="1610"/>
      <c r="BK69" s="1610"/>
      <c r="BL69" s="1610"/>
      <c r="BM69" s="1610"/>
      <c r="BN69" s="1610"/>
      <c r="BO69" s="1610" t="s">
        <v>233</v>
      </c>
      <c r="BP69" s="1610"/>
      <c r="BQ69" s="1610"/>
      <c r="BR69" s="1610"/>
      <c r="BS69" s="1610"/>
      <c r="BT69" s="1654"/>
      <c r="BU69" s="1649" t="s">
        <v>234</v>
      </c>
      <c r="BV69" s="1649"/>
      <c r="BW69" s="1649"/>
      <c r="BX69" s="1649"/>
      <c r="BY69" s="1649"/>
      <c r="BZ69" s="1649"/>
      <c r="CA69" s="1649"/>
      <c r="CB69" s="1650"/>
    </row>
    <row r="70" spans="1:104" ht="12.4" customHeight="1" thickBot="1">
      <c r="A70" s="1629"/>
      <c r="B70" s="1538"/>
      <c r="C70" s="1538"/>
      <c r="D70" s="1538"/>
      <c r="E70" s="1538"/>
      <c r="F70" s="1538"/>
      <c r="G70" s="1538"/>
      <c r="H70" s="1538"/>
      <c r="I70" s="1538"/>
      <c r="J70" s="1538"/>
      <c r="K70" s="1538"/>
      <c r="L70" s="1538"/>
      <c r="M70" s="1538"/>
      <c r="N70" s="1538"/>
      <c r="O70" s="1538"/>
      <c r="P70" s="1538"/>
      <c r="Q70" s="1538"/>
      <c r="R70" s="1538"/>
      <c r="S70" s="1538"/>
      <c r="T70" s="1538"/>
      <c r="U70" s="1538"/>
      <c r="V70" s="1538"/>
      <c r="W70" s="1538"/>
      <c r="X70" s="1538"/>
      <c r="Y70" s="1538"/>
      <c r="Z70" s="1538"/>
      <c r="AA70" s="1538"/>
      <c r="AB70" s="1538"/>
      <c r="AC70" s="1538"/>
      <c r="AD70" s="1538"/>
      <c r="AE70" s="1538"/>
      <c r="AF70" s="1538"/>
      <c r="AG70" s="1538"/>
      <c r="AH70" s="1538"/>
      <c r="AI70" s="1538"/>
      <c r="AJ70" s="1538"/>
      <c r="AK70" s="1538"/>
      <c r="AL70" s="1538"/>
      <c r="AM70" s="1538"/>
      <c r="AN70" s="1538"/>
      <c r="AO70" s="1538"/>
      <c r="AP70" s="1538"/>
      <c r="AQ70" s="1539"/>
      <c r="AR70" s="1604"/>
      <c r="AS70" s="1605"/>
      <c r="AT70" s="1605"/>
      <c r="AU70" s="1605"/>
      <c r="AV70" s="1605"/>
      <c r="AW70" s="1605"/>
      <c r="AX70" s="1605"/>
      <c r="AY70" s="1605" t="s">
        <v>235</v>
      </c>
      <c r="AZ70" s="1605"/>
      <c r="BA70" s="1605"/>
      <c r="BB70" s="1605"/>
      <c r="BC70" s="1605"/>
      <c r="BD70" s="1605"/>
      <c r="BE70" s="1605"/>
      <c r="BF70" s="1605"/>
      <c r="BG70" s="1605"/>
      <c r="BH70" s="1605"/>
      <c r="BI70" s="1605"/>
      <c r="BJ70" s="1605"/>
      <c r="BK70" s="1605"/>
      <c r="BL70" s="1605"/>
      <c r="BM70" s="1605"/>
      <c r="BN70" s="1605"/>
      <c r="BO70" s="1538" t="s">
        <v>236</v>
      </c>
      <c r="BP70" s="1538"/>
      <c r="BQ70" s="1538"/>
      <c r="BR70" s="1538"/>
      <c r="BS70" s="1538"/>
      <c r="BT70" s="1539"/>
      <c r="BU70" s="1643"/>
      <c r="BV70" s="1643"/>
      <c r="BW70" s="1643"/>
      <c r="BX70" s="1643"/>
      <c r="BY70" s="1643"/>
      <c r="BZ70" s="1643"/>
      <c r="CA70" s="1643"/>
      <c r="CB70" s="1644"/>
    </row>
  </sheetData>
  <mergeCells count="470">
    <mergeCell ref="BY55:CB55"/>
    <mergeCell ref="BP54:BS54"/>
    <mergeCell ref="BP55:BS55"/>
    <mergeCell ref="BT54:BX54"/>
    <mergeCell ref="A2:B39"/>
    <mergeCell ref="BY50:CB50"/>
    <mergeCell ref="BD51:BO51"/>
    <mergeCell ref="BY51:CB51"/>
    <mergeCell ref="BP50:BS50"/>
    <mergeCell ref="BP51:BS51"/>
    <mergeCell ref="BT50:BX50"/>
    <mergeCell ref="BT51:BX51"/>
    <mergeCell ref="AY50:BC51"/>
    <mergeCell ref="U19:W19"/>
    <mergeCell ref="J47:R47"/>
    <mergeCell ref="A41:B65"/>
    <mergeCell ref="C52:D61"/>
    <mergeCell ref="AW60:AX65"/>
    <mergeCell ref="AU41:AV65"/>
    <mergeCell ref="E65:I65"/>
    <mergeCell ref="E62:I62"/>
    <mergeCell ref="S50:AS50"/>
    <mergeCell ref="BF32:BQ32"/>
    <mergeCell ref="BF25:BL25"/>
    <mergeCell ref="BF28:BH28"/>
    <mergeCell ref="BD52:BO52"/>
    <mergeCell ref="BU70:CB70"/>
    <mergeCell ref="BU67:CB67"/>
    <mergeCell ref="BU68:CB68"/>
    <mergeCell ref="BU69:CB69"/>
    <mergeCell ref="BD59:CB59"/>
    <mergeCell ref="AY69:BN69"/>
    <mergeCell ref="BO69:BT69"/>
    <mergeCell ref="BD60:CB60"/>
    <mergeCell ref="BT49:BX49"/>
    <mergeCell ref="AY48:BC49"/>
    <mergeCell ref="BD48:BO48"/>
    <mergeCell ref="BY52:CB52"/>
    <mergeCell ref="BD53:BO53"/>
    <mergeCell ref="BY53:CB53"/>
    <mergeCell ref="BP52:BS52"/>
    <mergeCell ref="BP53:BS53"/>
    <mergeCell ref="BT52:BX52"/>
    <mergeCell ref="BT53:BX53"/>
    <mergeCell ref="BY54:CB54"/>
    <mergeCell ref="BD55:BO55"/>
    <mergeCell ref="BY48:CB48"/>
    <mergeCell ref="BD49:BO49"/>
    <mergeCell ref="BY49:CB49"/>
    <mergeCell ref="BP48:BS48"/>
    <mergeCell ref="BP49:BS49"/>
    <mergeCell ref="AY52:BC53"/>
    <mergeCell ref="AR70:AX70"/>
    <mergeCell ref="AY70:BN70"/>
    <mergeCell ref="AY67:BT67"/>
    <mergeCell ref="AR67:AX67"/>
    <mergeCell ref="AR69:AX69"/>
    <mergeCell ref="AY59:BC59"/>
    <mergeCell ref="AY60:BC65"/>
    <mergeCell ref="AK61:AS61"/>
    <mergeCell ref="AK60:AS60"/>
    <mergeCell ref="AW56:AX59"/>
    <mergeCell ref="BO70:BT70"/>
    <mergeCell ref="A67:AQ70"/>
    <mergeCell ref="S60:AA60"/>
    <mergeCell ref="AB60:AJ60"/>
    <mergeCell ref="AK59:AS59"/>
    <mergeCell ref="BD58:CB58"/>
    <mergeCell ref="BD57:CB57"/>
    <mergeCell ref="BD56:CB56"/>
    <mergeCell ref="BJ61:CB65"/>
    <mergeCell ref="BD62:BI62"/>
    <mergeCell ref="BD63:BI63"/>
    <mergeCell ref="BD64:BI64"/>
    <mergeCell ref="BD61:BI61"/>
    <mergeCell ref="BD65:BI65"/>
    <mergeCell ref="C19:I25"/>
    <mergeCell ref="AW2:AX11"/>
    <mergeCell ref="AU2:AV39"/>
    <mergeCell ref="AA19:AC19"/>
    <mergeCell ref="X20:Z20"/>
    <mergeCell ref="C2:I8"/>
    <mergeCell ref="C26:I28"/>
    <mergeCell ref="AD16:AF16"/>
    <mergeCell ref="S12:U12"/>
    <mergeCell ref="J3:R4"/>
    <mergeCell ref="J5:R6"/>
    <mergeCell ref="J10:R12"/>
    <mergeCell ref="S11:U11"/>
    <mergeCell ref="W11:AF11"/>
    <mergeCell ref="AA14:AS14"/>
    <mergeCell ref="C9:I12"/>
    <mergeCell ref="C13:I18"/>
    <mergeCell ref="Z16:AC16"/>
    <mergeCell ref="AY46:BC47"/>
    <mergeCell ref="J55:R55"/>
    <mergeCell ref="AR68:AX68"/>
    <mergeCell ref="AM18:AO18"/>
    <mergeCell ref="AP17:AS17"/>
    <mergeCell ref="AM17:AO17"/>
    <mergeCell ref="AP21:AS21"/>
    <mergeCell ref="AM21:AO21"/>
    <mergeCell ref="J60:R60"/>
    <mergeCell ref="S56:AA56"/>
    <mergeCell ref="S59:AA59"/>
    <mergeCell ref="AB59:AJ59"/>
    <mergeCell ref="AP20:AS20"/>
    <mergeCell ref="S19:T19"/>
    <mergeCell ref="S20:T20"/>
    <mergeCell ref="U20:W20"/>
    <mergeCell ref="U21:W21"/>
    <mergeCell ref="AG18:AK18"/>
    <mergeCell ref="AG17:AK17"/>
    <mergeCell ref="J17:R18"/>
    <mergeCell ref="AP18:AS18"/>
    <mergeCell ref="J65:L65"/>
    <mergeCell ref="N65:P65"/>
    <mergeCell ref="Q65:T65"/>
    <mergeCell ref="V65:AA65"/>
    <mergeCell ref="AB62:AS62"/>
    <mergeCell ref="BP41:CB41"/>
    <mergeCell ref="BP42:BS42"/>
    <mergeCell ref="BP43:BS43"/>
    <mergeCell ref="AW41:AX55"/>
    <mergeCell ref="AY41:BC41"/>
    <mergeCell ref="BD41:BO41"/>
    <mergeCell ref="AY42:BC43"/>
    <mergeCell ref="S16:X16"/>
    <mergeCell ref="AP16:AS16"/>
    <mergeCell ref="AY37:AZ39"/>
    <mergeCell ref="BA37:BE37"/>
    <mergeCell ref="BA38:BE39"/>
    <mergeCell ref="AY16:BE17"/>
    <mergeCell ref="BF38:CB39"/>
    <mergeCell ref="BF37:CB37"/>
    <mergeCell ref="BT35:BV35"/>
    <mergeCell ref="BY47:CB47"/>
    <mergeCell ref="BP46:BS46"/>
    <mergeCell ref="BP47:BS47"/>
    <mergeCell ref="S22:AS25"/>
    <mergeCell ref="S49:AS49"/>
    <mergeCell ref="AM20:AO20"/>
    <mergeCell ref="S47:AS47"/>
    <mergeCell ref="W46:AF46"/>
    <mergeCell ref="BT45:BX45"/>
    <mergeCell ref="BP44:BS44"/>
    <mergeCell ref="BP45:BS45"/>
    <mergeCell ref="BY46:CB46"/>
    <mergeCell ref="BD47:BO47"/>
    <mergeCell ref="BD44:BO44"/>
    <mergeCell ref="AY44:BC45"/>
    <mergeCell ref="AY54:BC55"/>
    <mergeCell ref="BY42:CB42"/>
    <mergeCell ref="BY43:CB43"/>
    <mergeCell ref="BT42:BX42"/>
    <mergeCell ref="BT43:BX43"/>
    <mergeCell ref="BY44:CB44"/>
    <mergeCell ref="BD45:BO45"/>
    <mergeCell ref="BY45:CB45"/>
    <mergeCell ref="BT44:BX44"/>
    <mergeCell ref="BD50:BO50"/>
    <mergeCell ref="BT55:BX55"/>
    <mergeCell ref="BD54:BO54"/>
    <mergeCell ref="BD42:BO43"/>
    <mergeCell ref="BT46:BX46"/>
    <mergeCell ref="BD46:BO46"/>
    <mergeCell ref="BT47:BX47"/>
    <mergeCell ref="BT48:BX48"/>
    <mergeCell ref="C46:D51"/>
    <mergeCell ref="AB58:AJ58"/>
    <mergeCell ref="S58:AA58"/>
    <mergeCell ref="J58:R58"/>
    <mergeCell ref="AY56:BC56"/>
    <mergeCell ref="AY57:BC57"/>
    <mergeCell ref="AY58:BC58"/>
    <mergeCell ref="S55:AA55"/>
    <mergeCell ref="S53:AA53"/>
    <mergeCell ref="J49:R49"/>
    <mergeCell ref="C62:D65"/>
    <mergeCell ref="J63:L63"/>
    <mergeCell ref="Q63:T63"/>
    <mergeCell ref="N63:P63"/>
    <mergeCell ref="AB65:AS65"/>
    <mergeCell ref="AB64:AS64"/>
    <mergeCell ref="AB63:AS63"/>
    <mergeCell ref="J64:L64"/>
    <mergeCell ref="Q64:T64"/>
    <mergeCell ref="V64:AA64"/>
    <mergeCell ref="E63:I63"/>
    <mergeCell ref="E64:I64"/>
    <mergeCell ref="C41:D45"/>
    <mergeCell ref="N64:P64"/>
    <mergeCell ref="E52:I53"/>
    <mergeCell ref="E54:I54"/>
    <mergeCell ref="E55:I55"/>
    <mergeCell ref="AB61:AJ61"/>
    <mergeCell ref="E60:I60"/>
    <mergeCell ref="E59:I59"/>
    <mergeCell ref="E58:I58"/>
    <mergeCell ref="E61:I61"/>
    <mergeCell ref="AB56:AJ56"/>
    <mergeCell ref="AB53:AJ53"/>
    <mergeCell ref="S57:AA57"/>
    <mergeCell ref="J56:R56"/>
    <mergeCell ref="S52:AS52"/>
    <mergeCell ref="AK56:AS56"/>
    <mergeCell ref="AK57:AS57"/>
    <mergeCell ref="AB57:AJ57"/>
    <mergeCell ref="AK53:AS53"/>
    <mergeCell ref="J54:R54"/>
    <mergeCell ref="AK55:AS55"/>
    <mergeCell ref="E48:I49"/>
    <mergeCell ref="E41:I41"/>
    <mergeCell ref="E42:I42"/>
    <mergeCell ref="E43:I43"/>
    <mergeCell ref="E44:I44"/>
    <mergeCell ref="E56:I56"/>
    <mergeCell ref="E57:I57"/>
    <mergeCell ref="J57:R57"/>
    <mergeCell ref="E46:I47"/>
    <mergeCell ref="J50:R50"/>
    <mergeCell ref="E45:I45"/>
    <mergeCell ref="E50:I51"/>
    <mergeCell ref="J52:R53"/>
    <mergeCell ref="J43:AA43"/>
    <mergeCell ref="J48:R48"/>
    <mergeCell ref="S48:AS48"/>
    <mergeCell ref="J51:R51"/>
    <mergeCell ref="AG46:AI46"/>
    <mergeCell ref="S51:AS51"/>
    <mergeCell ref="J28:R28"/>
    <mergeCell ref="J46:R46"/>
    <mergeCell ref="AB43:AS43"/>
    <mergeCell ref="AB44:AS44"/>
    <mergeCell ref="AB45:AS45"/>
    <mergeCell ref="V63:AA63"/>
    <mergeCell ref="J61:R61"/>
    <mergeCell ref="J45:AA45"/>
    <mergeCell ref="J41:AA41"/>
    <mergeCell ref="AB41:AS41"/>
    <mergeCell ref="J44:AA44"/>
    <mergeCell ref="S46:U46"/>
    <mergeCell ref="J42:AA42"/>
    <mergeCell ref="S61:AA61"/>
    <mergeCell ref="J62:AA62"/>
    <mergeCell ref="AK58:AS58"/>
    <mergeCell ref="AB55:AJ55"/>
    <mergeCell ref="AK54:AS54"/>
    <mergeCell ref="S54:AA54"/>
    <mergeCell ref="AB54:AJ54"/>
    <mergeCell ref="AB42:AS42"/>
    <mergeCell ref="J59:R59"/>
    <mergeCell ref="AY24:AZ31"/>
    <mergeCell ref="J27:R27"/>
    <mergeCell ref="AM19:AO19"/>
    <mergeCell ref="AG19:AL19"/>
    <mergeCell ref="AG20:AL20"/>
    <mergeCell ref="X19:Z19"/>
    <mergeCell ref="J9:R9"/>
    <mergeCell ref="J15:R15"/>
    <mergeCell ref="J13:R14"/>
    <mergeCell ref="AH15:AJ15"/>
    <mergeCell ref="AK15:AS15"/>
    <mergeCell ref="X21:AF21"/>
    <mergeCell ref="J22:R25"/>
    <mergeCell ref="J19:R21"/>
    <mergeCell ref="J16:R16"/>
    <mergeCell ref="S15:AF15"/>
    <mergeCell ref="AA13:AS13"/>
    <mergeCell ref="AW12:AX39"/>
    <mergeCell ref="S27:U27"/>
    <mergeCell ref="AD19:AF19"/>
    <mergeCell ref="AP19:AS19"/>
    <mergeCell ref="AG21:AL21"/>
    <mergeCell ref="AG16:AK16"/>
    <mergeCell ref="W12:AF12"/>
    <mergeCell ref="BK36:BM36"/>
    <mergeCell ref="BO23:BS23"/>
    <mergeCell ref="BN25:BS25"/>
    <mergeCell ref="J2:R2"/>
    <mergeCell ref="Z8:AQ8"/>
    <mergeCell ref="J7:R8"/>
    <mergeCell ref="Z6:AQ6"/>
    <mergeCell ref="AG2:AJ2"/>
    <mergeCell ref="AY32:AZ36"/>
    <mergeCell ref="BO36:BS36"/>
    <mergeCell ref="BF35:BJ35"/>
    <mergeCell ref="BA33:BE36"/>
    <mergeCell ref="BA24:BE27"/>
    <mergeCell ref="BA28:BE31"/>
    <mergeCell ref="BA32:BE32"/>
    <mergeCell ref="BF24:BH24"/>
    <mergeCell ref="BJ28:BS28"/>
    <mergeCell ref="BO30:BS30"/>
    <mergeCell ref="S6:T6"/>
    <mergeCell ref="U6:X6"/>
    <mergeCell ref="BF36:BJ36"/>
    <mergeCell ref="BJ24:BS24"/>
    <mergeCell ref="BK23:BM23"/>
    <mergeCell ref="BF27:BJ27"/>
    <mergeCell ref="AA2:AF2"/>
    <mergeCell ref="Z4:AQ4"/>
    <mergeCell ref="S5:U5"/>
    <mergeCell ref="AK2:AN2"/>
    <mergeCell ref="AO2:AS2"/>
    <mergeCell ref="AR4:AS4"/>
    <mergeCell ref="U4:X4"/>
    <mergeCell ref="BA21:BE23"/>
    <mergeCell ref="BR15:CB15"/>
    <mergeCell ref="BR12:CB13"/>
    <mergeCell ref="BF16:BQ16"/>
    <mergeCell ref="BR14:CB14"/>
    <mergeCell ref="BK4:BM4"/>
    <mergeCell ref="BF14:BQ14"/>
    <mergeCell ref="BF15:BQ15"/>
    <mergeCell ref="BF12:BQ13"/>
    <mergeCell ref="BL6:BQ6"/>
    <mergeCell ref="BL7:BQ7"/>
    <mergeCell ref="BF9:BH9"/>
    <mergeCell ref="BO5:BR5"/>
    <mergeCell ref="BU11:BZ11"/>
    <mergeCell ref="CA11:CB11"/>
    <mergeCell ref="AY14:BE15"/>
    <mergeCell ref="S4:T4"/>
    <mergeCell ref="BX36:BZ36"/>
    <mergeCell ref="CA36:CB36"/>
    <mergeCell ref="CA33:CB33"/>
    <mergeCell ref="BT27:BV27"/>
    <mergeCell ref="BT28:BV28"/>
    <mergeCell ref="BX35:BZ35"/>
    <mergeCell ref="CA29:CB29"/>
    <mergeCell ref="BX27:BZ27"/>
    <mergeCell ref="CA27:CB27"/>
    <mergeCell ref="BX28:BZ28"/>
    <mergeCell ref="BT36:BV36"/>
    <mergeCell ref="CA35:CB35"/>
    <mergeCell ref="CA28:CB28"/>
    <mergeCell ref="BT29:BV29"/>
    <mergeCell ref="BT31:BV31"/>
    <mergeCell ref="BT30:BV30"/>
    <mergeCell ref="BT34:BV34"/>
    <mergeCell ref="CA34:CB34"/>
    <mergeCell ref="BX34:BZ34"/>
    <mergeCell ref="BX31:BZ31"/>
    <mergeCell ref="BN34:BS34"/>
    <mergeCell ref="BK35:BM35"/>
    <mergeCell ref="BO35:BS35"/>
    <mergeCell ref="AY18:AZ23"/>
    <mergeCell ref="AM16:AO16"/>
    <mergeCell ref="BF18:BH18"/>
    <mergeCell ref="BA18:BE20"/>
    <mergeCell ref="BJ18:BS18"/>
    <mergeCell ref="BO19:BS19"/>
    <mergeCell ref="BR32:CB32"/>
    <mergeCell ref="BT33:BV33"/>
    <mergeCell ref="BX33:BZ33"/>
    <mergeCell ref="BF29:BL29"/>
    <mergeCell ref="BK27:BM27"/>
    <mergeCell ref="BJ33:BS33"/>
    <mergeCell ref="BF33:BH33"/>
    <mergeCell ref="BF34:BL34"/>
    <mergeCell ref="BR16:CB16"/>
    <mergeCell ref="BK30:BM30"/>
    <mergeCell ref="BO26:BS26"/>
    <mergeCell ref="BO27:BS27"/>
    <mergeCell ref="CA26:CB26"/>
    <mergeCell ref="BF22:BJ22"/>
    <mergeCell ref="BF17:BQ17"/>
    <mergeCell ref="BF30:BJ30"/>
    <mergeCell ref="BR17:CB17"/>
    <mergeCell ref="BF26:BJ26"/>
    <mergeCell ref="BK26:BM26"/>
    <mergeCell ref="CA25:CB25"/>
    <mergeCell ref="BX18:BZ18"/>
    <mergeCell ref="CA18:CB18"/>
    <mergeCell ref="BT18:BV18"/>
    <mergeCell ref="BX20:BZ20"/>
    <mergeCell ref="BF23:BJ23"/>
    <mergeCell ref="BF19:BJ19"/>
    <mergeCell ref="BF20:BJ20"/>
    <mergeCell ref="BF21:BH21"/>
    <mergeCell ref="BK19:BM19"/>
    <mergeCell ref="BK20:BM20"/>
    <mergeCell ref="BK22:BM22"/>
    <mergeCell ref="BO22:BS22"/>
    <mergeCell ref="CA20:CB20"/>
    <mergeCell ref="BX22:BZ22"/>
    <mergeCell ref="BX29:BZ29"/>
    <mergeCell ref="BX26:BZ26"/>
    <mergeCell ref="BX21:BZ21"/>
    <mergeCell ref="BJ21:BS21"/>
    <mergeCell ref="BO20:BS20"/>
    <mergeCell ref="BF31:BJ31"/>
    <mergeCell ref="BK31:BM31"/>
    <mergeCell ref="CA31:CB31"/>
    <mergeCell ref="BX30:BZ30"/>
    <mergeCell ref="CA30:CB30"/>
    <mergeCell ref="BX19:BZ19"/>
    <mergeCell ref="CA19:CB19"/>
    <mergeCell ref="CA22:CB22"/>
    <mergeCell ref="BX23:BZ23"/>
    <mergeCell ref="CA23:CB23"/>
    <mergeCell ref="CA21:CB21"/>
    <mergeCell ref="BT19:BV19"/>
    <mergeCell ref="BT20:BV20"/>
    <mergeCell ref="BT21:BV21"/>
    <mergeCell ref="BO31:BS31"/>
    <mergeCell ref="BN29:BS29"/>
    <mergeCell ref="BT26:BV26"/>
    <mergeCell ref="BT22:BV22"/>
    <mergeCell ref="BX24:BZ24"/>
    <mergeCell ref="CA24:CB24"/>
    <mergeCell ref="BX25:BZ25"/>
    <mergeCell ref="BT23:BV23"/>
    <mergeCell ref="BT24:BV24"/>
    <mergeCell ref="BT25:BV25"/>
    <mergeCell ref="S7:U7"/>
    <mergeCell ref="BA4:BE5"/>
    <mergeCell ref="S10:AS10"/>
    <mergeCell ref="U8:X8"/>
    <mergeCell ref="S9:AS9"/>
    <mergeCell ref="S14:Y14"/>
    <mergeCell ref="AG11:AI11"/>
    <mergeCell ref="AK11:AS11"/>
    <mergeCell ref="AR6:AS6"/>
    <mergeCell ref="AR8:AS8"/>
    <mergeCell ref="W5:AS5"/>
    <mergeCell ref="S13:Y13"/>
    <mergeCell ref="S8:T8"/>
    <mergeCell ref="AY12:BE13"/>
    <mergeCell ref="W7:AS7"/>
    <mergeCell ref="AY2:BE2"/>
    <mergeCell ref="BA6:BE7"/>
    <mergeCell ref="AY3:AZ11"/>
    <mergeCell ref="BA8:BE11"/>
    <mergeCell ref="AG3:AL3"/>
    <mergeCell ref="W3:AF3"/>
    <mergeCell ref="AN3:AS3"/>
    <mergeCell ref="S3:U3"/>
    <mergeCell ref="BF2:CB2"/>
    <mergeCell ref="BF3:BJ3"/>
    <mergeCell ref="BK3:CB3"/>
    <mergeCell ref="BF5:BJ5"/>
    <mergeCell ref="BJ9:BN9"/>
    <mergeCell ref="BJ11:BQ11"/>
    <mergeCell ref="BF8:BH8"/>
    <mergeCell ref="BF11:BH11"/>
    <mergeCell ref="BJ8:CB8"/>
    <mergeCell ref="BF7:BJ7"/>
    <mergeCell ref="BO4:BR4"/>
    <mergeCell ref="BS10:CB10"/>
    <mergeCell ref="BN10:BR10"/>
    <mergeCell ref="BX4:CB4"/>
    <mergeCell ref="BF10:BL10"/>
    <mergeCell ref="BU4:BV4"/>
    <mergeCell ref="BA3:BE3"/>
    <mergeCell ref="BF6:BJ6"/>
    <mergeCell ref="BF4:BJ4"/>
    <mergeCell ref="BR7:BT7"/>
    <mergeCell ref="BV7:CB7"/>
    <mergeCell ref="BS4:BT4"/>
    <mergeCell ref="BK5:BM5"/>
    <mergeCell ref="BR9:BS9"/>
    <mergeCell ref="BR6:BT6"/>
    <mergeCell ref="BU5:BV5"/>
    <mergeCell ref="BS5:BT5"/>
    <mergeCell ref="BV6:CB6"/>
    <mergeCell ref="BU9:CB9"/>
    <mergeCell ref="BO9:BQ9"/>
    <mergeCell ref="BX5:CB5"/>
  </mergeCells>
  <phoneticPr fontId="18"/>
  <printOptions horizontalCentered="1"/>
  <pageMargins left="0.19685039370078741" right="0.19685039370078741" top="0.59055118110236227" bottom="0.59055118110236227" header="0.51181102362204722" footer="0.51181102362204722"/>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H32"/>
  <sheetViews>
    <sheetView view="pageBreakPreview" zoomScaleNormal="100" workbookViewId="0">
      <selection activeCell="D11" sqref="D11"/>
    </sheetView>
  </sheetViews>
  <sheetFormatPr defaultColWidth="10.28515625" defaultRowHeight="13.5"/>
  <cols>
    <col min="1" max="1" width="8.140625" style="49" customWidth="1"/>
    <col min="2" max="8" width="13.140625" style="37" customWidth="1"/>
    <col min="9" max="16384" width="10.28515625" style="37"/>
  </cols>
  <sheetData>
    <row r="2" spans="1:8" ht="29.25" customHeight="1" thickBot="1">
      <c r="A2" s="1677" t="str">
        <f>●認定申請書136面!P19</f>
        <v>○○　○○</v>
      </c>
      <c r="B2" s="1677"/>
      <c r="C2" s="1677"/>
      <c r="D2" s="1677"/>
      <c r="E2" s="151" t="s">
        <v>180</v>
      </c>
    </row>
    <row r="3" spans="1:8" ht="79.5" customHeight="1" thickBot="1">
      <c r="A3" s="1680" t="s">
        <v>293</v>
      </c>
      <c r="B3" s="1680"/>
      <c r="C3" s="1680"/>
      <c r="D3" s="1680"/>
      <c r="E3" s="1680"/>
      <c r="F3" s="1680"/>
      <c r="G3" s="1680"/>
      <c r="H3" s="1680"/>
    </row>
    <row r="4" spans="1:8">
      <c r="A4" s="38" t="s">
        <v>110</v>
      </c>
      <c r="B4" s="39" t="s">
        <v>9</v>
      </c>
      <c r="C4" s="1682" t="s">
        <v>291</v>
      </c>
      <c r="D4" s="1683"/>
      <c r="E4" s="1683"/>
      <c r="F4" s="1683"/>
      <c r="G4" s="1683"/>
      <c r="H4" s="1684"/>
    </row>
    <row r="5" spans="1:8">
      <c r="A5" s="40" t="s">
        <v>241</v>
      </c>
      <c r="B5" s="41" t="s">
        <v>258</v>
      </c>
      <c r="C5" s="74" t="s">
        <v>282</v>
      </c>
      <c r="D5" s="1685" t="s">
        <v>289</v>
      </c>
      <c r="E5" s="1686"/>
      <c r="F5" s="1687"/>
      <c r="G5" s="1688" t="s">
        <v>279</v>
      </c>
      <c r="H5" s="1689"/>
    </row>
    <row r="6" spans="1:8">
      <c r="A6" s="1678" t="s">
        <v>242</v>
      </c>
      <c r="B6" s="67" t="s">
        <v>250</v>
      </c>
      <c r="C6" s="72"/>
      <c r="D6" s="1696" t="s">
        <v>283</v>
      </c>
      <c r="E6" s="1696" t="s">
        <v>284</v>
      </c>
      <c r="F6" s="1696" t="s">
        <v>13</v>
      </c>
      <c r="G6" s="1690" t="s">
        <v>290</v>
      </c>
      <c r="H6" s="1691"/>
    </row>
    <row r="7" spans="1:8">
      <c r="A7" s="1679"/>
      <c r="B7" s="68" t="s">
        <v>280</v>
      </c>
      <c r="C7" s="70" t="s">
        <v>285</v>
      </c>
      <c r="D7" s="1697"/>
      <c r="E7" s="1697"/>
      <c r="F7" s="1697"/>
      <c r="G7" s="1692"/>
      <c r="H7" s="1693"/>
    </row>
    <row r="8" spans="1:8">
      <c r="A8" s="1679"/>
      <c r="B8" s="69" t="s">
        <v>281</v>
      </c>
      <c r="C8" s="70" t="s">
        <v>286</v>
      </c>
      <c r="D8" s="1696" t="s">
        <v>12</v>
      </c>
      <c r="E8" s="1696" t="s">
        <v>287</v>
      </c>
      <c r="F8" s="1696" t="s">
        <v>288</v>
      </c>
      <c r="G8" s="1692"/>
      <c r="H8" s="1693"/>
    </row>
    <row r="9" spans="1:8" ht="14.25" thickBot="1">
      <c r="A9" s="43" t="s">
        <v>243</v>
      </c>
      <c r="B9" s="43">
        <v>4.6500000000000004</v>
      </c>
      <c r="C9" s="71"/>
      <c r="D9" s="1698"/>
      <c r="E9" s="1698"/>
      <c r="F9" s="1698"/>
      <c r="G9" s="1694"/>
      <c r="H9" s="1695"/>
    </row>
    <row r="10" spans="1:8" ht="14.25" customHeight="1">
      <c r="A10" s="44"/>
      <c r="B10" s="45"/>
      <c r="F10" s="73"/>
      <c r="G10" s="1681"/>
      <c r="H10" s="1681"/>
    </row>
    <row r="11" spans="1:8" ht="87" customHeight="1">
      <c r="A11" s="46"/>
      <c r="B11" s="45"/>
      <c r="H11" s="45"/>
    </row>
    <row r="12" spans="1:8">
      <c r="A12" s="75" t="s">
        <v>292</v>
      </c>
      <c r="B12" s="45"/>
      <c r="H12" s="45"/>
    </row>
    <row r="13" spans="1:8">
      <c r="A13" s="47"/>
      <c r="B13" s="45"/>
      <c r="H13" s="45"/>
    </row>
    <row r="14" spans="1:8">
      <c r="A14" s="48"/>
      <c r="B14" s="46" t="s">
        <v>244</v>
      </c>
      <c r="C14" s="46" t="s">
        <v>251</v>
      </c>
      <c r="D14" s="49" t="s">
        <v>252</v>
      </c>
      <c r="E14" s="46" t="s">
        <v>253</v>
      </c>
      <c r="F14" s="50"/>
      <c r="G14" s="50" t="s">
        <v>176</v>
      </c>
      <c r="H14" s="45"/>
    </row>
    <row r="15" spans="1:8">
      <c r="A15" s="48"/>
      <c r="B15" s="46"/>
      <c r="C15" s="46"/>
      <c r="D15" s="49"/>
      <c r="E15" s="46"/>
      <c r="F15" s="50"/>
      <c r="G15" s="45"/>
      <c r="H15" s="45"/>
    </row>
    <row r="16" spans="1:8" ht="19.5" customHeight="1">
      <c r="B16" s="65" t="s">
        <v>169</v>
      </c>
      <c r="C16" s="52">
        <v>0.69</v>
      </c>
      <c r="D16" s="49" t="s">
        <v>254</v>
      </c>
      <c r="E16" s="52">
        <v>2</v>
      </c>
      <c r="F16" s="50" t="s">
        <v>255</v>
      </c>
      <c r="G16" s="53">
        <f t="shared" ref="G16:G23" si="0">IF(ISNUMBER(C16),C16*E16," ")</f>
        <v>1.38</v>
      </c>
    </row>
    <row r="17" spans="2:7" ht="19.5" customHeight="1">
      <c r="B17" s="65" t="s">
        <v>170</v>
      </c>
      <c r="C17" s="52">
        <v>0.26</v>
      </c>
      <c r="D17" s="49" t="s">
        <v>254</v>
      </c>
      <c r="E17" s="52">
        <v>1.3</v>
      </c>
      <c r="F17" s="50" t="s">
        <v>255</v>
      </c>
      <c r="G17" s="53">
        <f t="shared" si="0"/>
        <v>0.33800000000000002</v>
      </c>
    </row>
    <row r="18" spans="2:7" ht="19.5" customHeight="1">
      <c r="B18" s="51"/>
      <c r="C18" s="52"/>
      <c r="D18" s="49" t="s">
        <v>254</v>
      </c>
      <c r="E18" s="52"/>
      <c r="F18" s="50" t="s">
        <v>255</v>
      </c>
      <c r="G18" s="53" t="str">
        <f t="shared" si="0"/>
        <v xml:space="preserve"> </v>
      </c>
    </row>
    <row r="19" spans="2:7" ht="19.5" customHeight="1">
      <c r="B19" s="65" t="s">
        <v>171</v>
      </c>
      <c r="C19" s="66">
        <v>0.69</v>
      </c>
      <c r="D19" s="49" t="s">
        <v>254</v>
      </c>
      <c r="E19" s="52">
        <v>1.1000000000000001</v>
      </c>
      <c r="F19" s="50" t="s">
        <v>255</v>
      </c>
      <c r="G19" s="53">
        <f t="shared" si="0"/>
        <v>0.75900000000000001</v>
      </c>
    </row>
    <row r="20" spans="2:7" ht="19.5" customHeight="1">
      <c r="B20" s="65" t="s">
        <v>172</v>
      </c>
      <c r="C20" s="52">
        <v>0.66</v>
      </c>
      <c r="D20" s="49" t="s">
        <v>254</v>
      </c>
      <c r="E20" s="52">
        <v>1.76</v>
      </c>
      <c r="F20" s="50" t="s">
        <v>255</v>
      </c>
      <c r="G20" s="53">
        <f t="shared" si="0"/>
        <v>1.1616</v>
      </c>
    </row>
    <row r="21" spans="2:7" ht="19.5" customHeight="1">
      <c r="B21" s="65" t="s">
        <v>173</v>
      </c>
      <c r="C21" s="52">
        <v>0.36</v>
      </c>
      <c r="D21" s="49" t="s">
        <v>254</v>
      </c>
      <c r="E21" s="52">
        <v>0.7</v>
      </c>
      <c r="F21" s="50" t="s">
        <v>255</v>
      </c>
      <c r="G21" s="53">
        <f t="shared" si="0"/>
        <v>0.252</v>
      </c>
    </row>
    <row r="22" spans="2:7" ht="19.5" customHeight="1">
      <c r="B22" s="65" t="s">
        <v>174</v>
      </c>
      <c r="C22" s="52">
        <v>0.26</v>
      </c>
      <c r="D22" s="49" t="s">
        <v>254</v>
      </c>
      <c r="E22" s="52">
        <v>1.1000000000000001</v>
      </c>
      <c r="F22" s="50" t="s">
        <v>255</v>
      </c>
      <c r="G22" s="53">
        <f t="shared" si="0"/>
        <v>0.28600000000000003</v>
      </c>
    </row>
    <row r="23" spans="2:7" ht="19.5" customHeight="1">
      <c r="B23" s="54"/>
      <c r="C23" s="55"/>
      <c r="D23" s="42" t="s">
        <v>254</v>
      </c>
      <c r="E23" s="55"/>
      <c r="F23" s="56" t="s">
        <v>255</v>
      </c>
      <c r="G23" s="57" t="str">
        <f t="shared" si="0"/>
        <v xml:space="preserve"> </v>
      </c>
    </row>
    <row r="24" spans="2:7" ht="19.5" customHeight="1">
      <c r="G24" s="58">
        <f>SUM(G16:G23)</f>
        <v>4.1766000000000005</v>
      </c>
    </row>
    <row r="25" spans="2:7" ht="19.5" customHeight="1">
      <c r="G25" s="49"/>
    </row>
    <row r="26" spans="2:7" ht="19.5" customHeight="1">
      <c r="C26" s="49" t="s">
        <v>245</v>
      </c>
      <c r="D26" s="49"/>
      <c r="G26" s="49"/>
    </row>
    <row r="27" spans="2:7" ht="19.5" customHeight="1">
      <c r="C27" s="59">
        <v>135.80000000000001</v>
      </c>
      <c r="D27" s="49" t="s">
        <v>256</v>
      </c>
      <c r="E27" s="60">
        <v>0.04</v>
      </c>
      <c r="F27" s="49" t="s">
        <v>257</v>
      </c>
      <c r="G27" s="61">
        <f>C27*0.04</f>
        <v>5.4320000000000004</v>
      </c>
    </row>
    <row r="28" spans="2:7" ht="19.5" customHeight="1"/>
    <row r="29" spans="2:7" ht="19.5" customHeight="1"/>
    <row r="30" spans="2:7">
      <c r="C30" s="37" t="s">
        <v>246</v>
      </c>
      <c r="E30" s="37" t="s">
        <v>247</v>
      </c>
    </row>
    <row r="31" spans="2:7">
      <c r="C31" s="37" t="s">
        <v>248</v>
      </c>
      <c r="E31" s="37" t="s">
        <v>249</v>
      </c>
    </row>
    <row r="32" spans="2:7" ht="34.5" customHeight="1">
      <c r="C32" s="62">
        <f>G24</f>
        <v>4.1766000000000005</v>
      </c>
      <c r="D32" s="63" t="str">
        <f>IF(C32&lt;E32,"&lt;","&gt;")</f>
        <v>&lt;</v>
      </c>
      <c r="E32" s="62">
        <f>G27</f>
        <v>5.4320000000000004</v>
      </c>
      <c r="F32" s="64" t="str">
        <f>IF(C32&lt;E32,"OK","NG")</f>
        <v>OK</v>
      </c>
    </row>
  </sheetData>
  <mergeCells count="14">
    <mergeCell ref="A2:D2"/>
    <mergeCell ref="A6:A8"/>
    <mergeCell ref="A3:H3"/>
    <mergeCell ref="G10:H10"/>
    <mergeCell ref="C4:H4"/>
    <mergeCell ref="D5:F5"/>
    <mergeCell ref="G5:H5"/>
    <mergeCell ref="G6:H9"/>
    <mergeCell ref="D6:D7"/>
    <mergeCell ref="D8:D9"/>
    <mergeCell ref="E6:E7"/>
    <mergeCell ref="E8:E9"/>
    <mergeCell ref="F6:F7"/>
    <mergeCell ref="F8:F9"/>
  </mergeCells>
  <phoneticPr fontId="2"/>
  <pageMargins left="0.69" right="0.22"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B1:BA168"/>
  <sheetViews>
    <sheetView showGridLines="0" view="pageBreakPreview" zoomScaleNormal="100" zoomScaleSheetLayoutView="100" zoomScalePageLayoutView="70" workbookViewId="0">
      <selection activeCell="S16" sqref="S16:T16"/>
    </sheetView>
  </sheetViews>
  <sheetFormatPr defaultColWidth="10.28515625" defaultRowHeight="13.5"/>
  <cols>
    <col min="1" max="1" width="13" style="208" customWidth="1"/>
    <col min="2" max="7" width="2.7109375" style="208" customWidth="1"/>
    <col min="8" max="28" width="2.140625" style="208" customWidth="1"/>
    <col min="29" max="30" width="2.7109375" style="208" customWidth="1"/>
    <col min="31" max="38" width="2.140625" style="208" customWidth="1"/>
    <col min="39" max="40" width="2.7109375" style="208" customWidth="1"/>
    <col min="41" max="42" width="1.28515625" style="208" customWidth="1"/>
    <col min="43" max="44" width="2.7109375" style="208" customWidth="1"/>
    <col min="45" max="46" width="1.28515625" style="208" customWidth="1"/>
    <col min="47" max="48" width="2.7109375" style="208" customWidth="1"/>
    <col min="49" max="50" width="1.28515625" style="208" customWidth="1"/>
    <col min="51" max="51" width="2.140625" style="208" customWidth="1"/>
    <col min="52" max="52" width="4.42578125" style="208" customWidth="1"/>
    <col min="53" max="53" width="4.140625" style="209" customWidth="1"/>
    <col min="54" max="16384" width="10.28515625" style="208"/>
  </cols>
  <sheetData>
    <row r="1" spans="2:53" ht="14.25" thickBot="1"/>
    <row r="2" spans="2:53" ht="36" customHeight="1">
      <c r="B2" s="706" t="s">
        <v>401</v>
      </c>
      <c r="C2" s="707"/>
      <c r="D2" s="707"/>
      <c r="E2" s="707"/>
      <c r="F2" s="707"/>
      <c r="G2" s="707"/>
      <c r="H2" s="708"/>
      <c r="I2" s="689"/>
      <c r="J2" s="689"/>
      <c r="K2" s="689"/>
      <c r="L2" s="689"/>
      <c r="M2" s="689"/>
      <c r="N2" s="689"/>
      <c r="O2" s="689"/>
      <c r="P2" s="689"/>
      <c r="Q2" s="689"/>
      <c r="R2" s="689"/>
      <c r="S2" s="689"/>
      <c r="T2" s="689"/>
      <c r="U2" s="689"/>
      <c r="V2" s="689"/>
      <c r="W2" s="689"/>
      <c r="X2" s="689"/>
      <c r="Y2" s="689"/>
      <c r="Z2" s="689"/>
      <c r="AA2" s="690"/>
      <c r="AB2" s="691"/>
      <c r="AC2" s="692"/>
      <c r="AD2" s="692"/>
      <c r="AE2" s="692"/>
      <c r="AF2" s="693" t="s">
        <v>354</v>
      </c>
      <c r="AG2" s="693"/>
      <c r="AH2" s="692"/>
      <c r="AI2" s="692"/>
      <c r="AJ2" s="692"/>
      <c r="AK2" s="692"/>
      <c r="AL2" s="693"/>
      <c r="AM2" s="693"/>
      <c r="AN2" s="692"/>
      <c r="AO2" s="692"/>
      <c r="AP2" s="692"/>
      <c r="AQ2" s="692"/>
      <c r="AR2" s="692"/>
      <c r="AS2" s="692"/>
      <c r="AT2" s="692"/>
      <c r="AU2" s="692"/>
      <c r="AV2" s="692"/>
      <c r="AW2" s="692"/>
      <c r="AX2" s="692"/>
      <c r="AY2" s="696"/>
    </row>
    <row r="3" spans="2:53" ht="9.9499999999999993" customHeight="1">
      <c r="B3" s="697"/>
      <c r="C3" s="698"/>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c r="AG3" s="698"/>
      <c r="AH3" s="698"/>
      <c r="AI3" s="698"/>
      <c r="AJ3" s="698"/>
      <c r="AK3" s="698"/>
      <c r="AL3" s="698"/>
      <c r="AM3" s="698"/>
      <c r="AN3" s="698"/>
      <c r="AO3" s="698"/>
      <c r="AP3" s="698"/>
      <c r="AQ3" s="698"/>
      <c r="AR3" s="698"/>
      <c r="AS3" s="698"/>
      <c r="AT3" s="698"/>
      <c r="AU3" s="698"/>
      <c r="AV3" s="698"/>
      <c r="AW3" s="698"/>
      <c r="AX3" s="698"/>
      <c r="AY3" s="699"/>
    </row>
    <row r="4" spans="2:53" ht="39.950000000000003" customHeight="1">
      <c r="B4" s="700" t="s">
        <v>493</v>
      </c>
      <c r="C4" s="701"/>
      <c r="D4" s="701"/>
      <c r="E4" s="701"/>
      <c r="F4" s="701"/>
      <c r="G4" s="701"/>
      <c r="H4" s="701"/>
      <c r="I4" s="701"/>
      <c r="J4" s="701"/>
      <c r="K4" s="701"/>
      <c r="L4" s="701"/>
      <c r="M4" s="701"/>
      <c r="N4" s="701"/>
      <c r="O4" s="701"/>
      <c r="P4" s="701"/>
      <c r="Q4" s="701"/>
      <c r="R4" s="701"/>
      <c r="S4" s="701"/>
      <c r="T4" s="701"/>
      <c r="U4" s="701"/>
      <c r="V4" s="701"/>
      <c r="W4" s="701"/>
      <c r="X4" s="701"/>
      <c r="Y4" s="701"/>
      <c r="Z4" s="701"/>
      <c r="AA4" s="701"/>
      <c r="AB4" s="701"/>
      <c r="AC4" s="701"/>
      <c r="AD4" s="701"/>
      <c r="AE4" s="701"/>
      <c r="AF4" s="701"/>
      <c r="AG4" s="701"/>
      <c r="AH4" s="701"/>
      <c r="AI4" s="701"/>
      <c r="AJ4" s="701"/>
      <c r="AK4" s="701"/>
      <c r="AL4" s="701"/>
      <c r="AM4" s="701"/>
      <c r="AN4" s="701"/>
      <c r="AO4" s="701"/>
      <c r="AP4" s="701"/>
      <c r="AQ4" s="701"/>
      <c r="AR4" s="701"/>
      <c r="AS4" s="701"/>
      <c r="AT4" s="701"/>
      <c r="AU4" s="701"/>
      <c r="AV4" s="701"/>
      <c r="AW4" s="701"/>
      <c r="AX4" s="701"/>
      <c r="AY4" s="702"/>
    </row>
    <row r="5" spans="2:53" ht="15" customHeight="1">
      <c r="B5" s="703" t="s">
        <v>355</v>
      </c>
      <c r="C5" s="704"/>
      <c r="D5" s="704"/>
      <c r="E5" s="704"/>
      <c r="F5" s="704"/>
      <c r="G5" s="704"/>
      <c r="H5" s="704"/>
      <c r="I5" s="704"/>
      <c r="J5" s="704"/>
      <c r="K5" s="704"/>
      <c r="L5" s="704"/>
      <c r="M5" s="704"/>
      <c r="N5" s="704"/>
      <c r="O5" s="704"/>
      <c r="P5" s="704"/>
      <c r="Q5" s="704"/>
      <c r="R5" s="704"/>
      <c r="S5" s="704"/>
      <c r="T5" s="704"/>
      <c r="U5" s="704"/>
      <c r="V5" s="704"/>
      <c r="W5" s="704"/>
      <c r="X5" s="704"/>
      <c r="Y5" s="704"/>
      <c r="Z5" s="704"/>
      <c r="AA5" s="704"/>
      <c r="AB5" s="704"/>
      <c r="AC5" s="704"/>
      <c r="AD5" s="704"/>
      <c r="AE5" s="704"/>
      <c r="AF5" s="704"/>
      <c r="AG5" s="704"/>
      <c r="AH5" s="704"/>
      <c r="AI5" s="704"/>
      <c r="AJ5" s="709"/>
      <c r="AK5" s="709"/>
      <c r="AL5" s="709"/>
      <c r="AM5" s="709"/>
      <c r="AN5" s="709"/>
      <c r="AO5" s="694" t="s">
        <v>109</v>
      </c>
      <c r="AP5" s="694"/>
      <c r="AQ5" s="705"/>
      <c r="AR5" s="705"/>
      <c r="AS5" s="694" t="s">
        <v>356</v>
      </c>
      <c r="AT5" s="694"/>
      <c r="AU5" s="705"/>
      <c r="AV5" s="705"/>
      <c r="AW5" s="694" t="s">
        <v>357</v>
      </c>
      <c r="AX5" s="694"/>
      <c r="AY5" s="519"/>
    </row>
    <row r="6" spans="2:53" s="210" customFormat="1" ht="6.75" customHeight="1" thickBot="1">
      <c r="B6" s="726"/>
      <c r="C6" s="727"/>
      <c r="D6" s="727"/>
      <c r="E6" s="727"/>
      <c r="F6" s="727"/>
      <c r="G6" s="727"/>
      <c r="H6" s="727"/>
      <c r="I6" s="727"/>
      <c r="J6" s="727"/>
      <c r="K6" s="727"/>
      <c r="L6" s="727"/>
      <c r="M6" s="727"/>
      <c r="N6" s="727"/>
      <c r="O6" s="727"/>
      <c r="P6" s="727"/>
      <c r="Q6" s="727"/>
      <c r="R6" s="727"/>
      <c r="S6" s="727"/>
      <c r="T6" s="727"/>
      <c r="U6" s="727"/>
      <c r="V6" s="727"/>
      <c r="W6" s="727"/>
      <c r="X6" s="727"/>
      <c r="Y6" s="727"/>
      <c r="Z6" s="727"/>
      <c r="AA6" s="727"/>
      <c r="AB6" s="727"/>
      <c r="AC6" s="727"/>
      <c r="AD6" s="727"/>
      <c r="AE6" s="727"/>
      <c r="AF6" s="727"/>
      <c r="AG6" s="727"/>
      <c r="AH6" s="727"/>
      <c r="AI6" s="727"/>
      <c r="AJ6" s="727"/>
      <c r="AK6" s="727"/>
      <c r="AL6" s="727"/>
      <c r="AM6" s="727"/>
      <c r="AN6" s="727"/>
      <c r="AO6" s="727"/>
      <c r="AP6" s="727"/>
      <c r="AQ6" s="727"/>
      <c r="AR6" s="727"/>
      <c r="AS6" s="727"/>
      <c r="AT6" s="727"/>
      <c r="AU6" s="727"/>
      <c r="AV6" s="727"/>
      <c r="AW6" s="727"/>
      <c r="AX6" s="727"/>
      <c r="AY6" s="728"/>
      <c r="BA6" s="209"/>
    </row>
    <row r="7" spans="2:53" s="210" customFormat="1" ht="18" customHeight="1">
      <c r="B7" s="729" t="s">
        <v>358</v>
      </c>
      <c r="C7" s="730"/>
      <c r="D7" s="730"/>
      <c r="E7" s="730"/>
      <c r="F7" s="730"/>
      <c r="G7" s="731"/>
      <c r="H7" s="738" t="s">
        <v>878</v>
      </c>
      <c r="I7" s="739"/>
      <c r="J7" s="714" t="s">
        <v>402</v>
      </c>
      <c r="K7" s="714"/>
      <c r="L7" s="714"/>
      <c r="M7" s="714"/>
      <c r="N7" s="714"/>
      <c r="O7" s="714"/>
      <c r="P7" s="714"/>
      <c r="Q7" s="714"/>
      <c r="R7" s="714"/>
      <c r="S7" s="714"/>
      <c r="T7" s="714"/>
      <c r="U7" s="714"/>
      <c r="V7" s="714"/>
      <c r="W7" s="714"/>
      <c r="X7" s="714"/>
      <c r="Y7" s="211"/>
      <c r="Z7" s="592" t="s">
        <v>359</v>
      </c>
      <c r="AA7" s="593" t="s">
        <v>360</v>
      </c>
      <c r="AB7" s="593"/>
      <c r="AC7" s="593"/>
      <c r="AD7" s="593"/>
      <c r="AE7" s="593"/>
      <c r="AF7" s="593"/>
      <c r="AG7" s="593"/>
      <c r="AH7" s="593"/>
      <c r="AI7" s="593"/>
      <c r="AJ7" s="593"/>
      <c r="AK7" s="710"/>
      <c r="AL7" s="711"/>
      <c r="AM7" s="711"/>
      <c r="AN7" s="711"/>
      <c r="AO7" s="740" t="s">
        <v>109</v>
      </c>
      <c r="AP7" s="740"/>
      <c r="AQ7" s="716"/>
      <c r="AR7" s="716"/>
      <c r="AS7" s="740" t="s">
        <v>356</v>
      </c>
      <c r="AT7" s="740"/>
      <c r="AU7" s="716"/>
      <c r="AV7" s="716"/>
      <c r="AW7" s="717" t="s">
        <v>357</v>
      </c>
      <c r="AX7" s="717"/>
      <c r="AY7" s="594" t="s">
        <v>361</v>
      </c>
    </row>
    <row r="8" spans="2:53" s="210" customFormat="1" ht="18" customHeight="1">
      <c r="B8" s="732"/>
      <c r="C8" s="733"/>
      <c r="D8" s="733"/>
      <c r="E8" s="733"/>
      <c r="F8" s="733"/>
      <c r="G8" s="734"/>
      <c r="H8" s="215"/>
      <c r="I8" s="216"/>
      <c r="J8" s="715"/>
      <c r="K8" s="715"/>
      <c r="L8" s="715"/>
      <c r="M8" s="715"/>
      <c r="N8" s="715"/>
      <c r="O8" s="715"/>
      <c r="P8" s="715"/>
      <c r="Q8" s="715"/>
      <c r="R8" s="715"/>
      <c r="S8" s="715"/>
      <c r="T8" s="715"/>
      <c r="U8" s="715"/>
      <c r="V8" s="715"/>
      <c r="W8" s="715"/>
      <c r="X8" s="715"/>
      <c r="Y8" s="217"/>
      <c r="Z8" s="212" t="s">
        <v>359</v>
      </c>
      <c r="AA8" s="213" t="s">
        <v>362</v>
      </c>
      <c r="AB8" s="213"/>
      <c r="AC8" s="213"/>
      <c r="AD8" s="213"/>
      <c r="AE8" s="213"/>
      <c r="AF8" s="213"/>
      <c r="AG8" s="213"/>
      <c r="AH8" s="213"/>
      <c r="AI8" s="213"/>
      <c r="AJ8" s="213"/>
      <c r="AK8" s="712"/>
      <c r="AL8" s="713"/>
      <c r="AM8" s="713"/>
      <c r="AN8" s="713"/>
      <c r="AO8" s="718" t="s">
        <v>109</v>
      </c>
      <c r="AP8" s="718"/>
      <c r="AQ8" s="719"/>
      <c r="AR8" s="719"/>
      <c r="AS8" s="720" t="s">
        <v>356</v>
      </c>
      <c r="AT8" s="720"/>
      <c r="AU8" s="719"/>
      <c r="AV8" s="719"/>
      <c r="AW8" s="695" t="s">
        <v>357</v>
      </c>
      <c r="AX8" s="695"/>
      <c r="AY8" s="214" t="s">
        <v>361</v>
      </c>
    </row>
    <row r="9" spans="2:53" s="210" customFormat="1" ht="18" customHeight="1" thickBot="1">
      <c r="B9" s="735"/>
      <c r="C9" s="736"/>
      <c r="D9" s="736"/>
      <c r="E9" s="736"/>
      <c r="F9" s="736"/>
      <c r="G9" s="737"/>
      <c r="H9" s="744"/>
      <c r="I9" s="745"/>
      <c r="J9" s="745"/>
      <c r="K9" s="745"/>
      <c r="L9" s="745"/>
      <c r="M9" s="745"/>
      <c r="N9" s="745"/>
      <c r="O9" s="745"/>
      <c r="P9" s="745"/>
      <c r="Q9" s="745"/>
      <c r="R9" s="745"/>
      <c r="S9" s="745"/>
      <c r="T9" s="745"/>
      <c r="U9" s="745"/>
      <c r="V9" s="745"/>
      <c r="W9" s="745"/>
      <c r="X9" s="745"/>
      <c r="Y9" s="745"/>
      <c r="Z9" s="595" t="s">
        <v>359</v>
      </c>
      <c r="AA9" s="596" t="s">
        <v>411</v>
      </c>
      <c r="AB9" s="597"/>
      <c r="AC9" s="597"/>
      <c r="AD9" s="597"/>
      <c r="AE9" s="597"/>
      <c r="AF9" s="597"/>
      <c r="AG9" s="597"/>
      <c r="AH9" s="597"/>
      <c r="AI9" s="597"/>
      <c r="AJ9" s="597"/>
      <c r="AK9" s="722"/>
      <c r="AL9" s="723"/>
      <c r="AM9" s="723"/>
      <c r="AN9" s="723"/>
      <c r="AO9" s="746" t="s">
        <v>109</v>
      </c>
      <c r="AP9" s="746"/>
      <c r="AQ9" s="742"/>
      <c r="AR9" s="742"/>
      <c r="AS9" s="746" t="s">
        <v>356</v>
      </c>
      <c r="AT9" s="746"/>
      <c r="AU9" s="742"/>
      <c r="AV9" s="742"/>
      <c r="AW9" s="743" t="s">
        <v>357</v>
      </c>
      <c r="AX9" s="743"/>
      <c r="AY9" s="598" t="s">
        <v>361</v>
      </c>
    </row>
    <row r="10" spans="2:53" s="210" customFormat="1" ht="21" customHeight="1">
      <c r="B10" s="749" t="s">
        <v>403</v>
      </c>
      <c r="C10" s="750"/>
      <c r="D10" s="750"/>
      <c r="E10" s="750"/>
      <c r="F10" s="750"/>
      <c r="G10" s="751"/>
      <c r="H10" s="753" t="s">
        <v>76</v>
      </c>
      <c r="I10" s="754"/>
      <c r="J10" s="724" t="s">
        <v>464</v>
      </c>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724"/>
      <c r="AI10" s="724"/>
      <c r="AJ10" s="724"/>
      <c r="AK10" s="724"/>
      <c r="AL10" s="724"/>
      <c r="AM10" s="724"/>
      <c r="AN10" s="724"/>
      <c r="AO10" s="724"/>
      <c r="AP10" s="724"/>
      <c r="AQ10" s="724"/>
      <c r="AR10" s="724"/>
      <c r="AS10" s="724"/>
      <c r="AT10" s="724"/>
      <c r="AU10" s="724"/>
      <c r="AV10" s="724"/>
      <c r="AW10" s="724"/>
      <c r="AX10" s="724"/>
      <c r="AY10" s="899"/>
    </row>
    <row r="11" spans="2:53" s="210" customFormat="1" ht="21" customHeight="1">
      <c r="B11" s="752"/>
      <c r="C11" s="750"/>
      <c r="D11" s="750"/>
      <c r="E11" s="750"/>
      <c r="F11" s="750"/>
      <c r="G11" s="751"/>
      <c r="H11" s="753" t="s">
        <v>11</v>
      </c>
      <c r="I11" s="754"/>
      <c r="J11" s="724" t="s">
        <v>407</v>
      </c>
      <c r="K11" s="724"/>
      <c r="L11" s="724"/>
      <c r="M11" s="724"/>
      <c r="N11" s="724"/>
      <c r="O11" s="724"/>
      <c r="P11" s="724"/>
      <c r="Q11" s="239" t="s">
        <v>413</v>
      </c>
      <c r="R11" s="239"/>
      <c r="S11" s="239"/>
      <c r="T11" s="239"/>
      <c r="U11" s="239"/>
      <c r="V11" s="725" t="s">
        <v>412</v>
      </c>
      <c r="W11" s="725"/>
      <c r="X11" s="725"/>
      <c r="Y11" s="725"/>
      <c r="Z11" s="725"/>
      <c r="AA11" s="725"/>
      <c r="AB11" s="725"/>
      <c r="AC11" s="741">
        <v>20</v>
      </c>
      <c r="AD11" s="741"/>
      <c r="AE11" s="721" t="s">
        <v>333</v>
      </c>
      <c r="AF11" s="721"/>
      <c r="AG11" s="239" t="s">
        <v>414</v>
      </c>
      <c r="AH11" s="725" t="s">
        <v>415</v>
      </c>
      <c r="AI11" s="725"/>
      <c r="AJ11" s="725"/>
      <c r="AK11" s="725"/>
      <c r="AL11" s="725"/>
      <c r="AM11" s="725"/>
      <c r="AN11" s="725"/>
      <c r="AO11" s="725"/>
      <c r="AP11" s="725"/>
      <c r="AQ11" s="747">
        <f>AC11</f>
        <v>20</v>
      </c>
      <c r="AR11" s="748"/>
      <c r="AS11" s="239"/>
      <c r="AT11" s="721" t="s">
        <v>333</v>
      </c>
      <c r="AU11" s="721"/>
      <c r="AV11" s="239" t="s">
        <v>416</v>
      </c>
      <c r="AW11" s="239"/>
      <c r="AX11" s="239"/>
      <c r="AY11" s="240"/>
      <c r="BA11" s="209"/>
    </row>
    <row r="12" spans="2:53" s="210" customFormat="1" ht="21" customHeight="1" thickBot="1">
      <c r="B12" s="752"/>
      <c r="C12" s="750"/>
      <c r="D12" s="750"/>
      <c r="E12" s="750"/>
      <c r="F12" s="750"/>
      <c r="G12" s="751"/>
      <c r="H12" s="753" t="s">
        <v>76</v>
      </c>
      <c r="I12" s="754"/>
      <c r="J12" s="724" t="s">
        <v>462</v>
      </c>
      <c r="K12" s="724"/>
      <c r="L12" s="724"/>
      <c r="M12" s="724"/>
      <c r="N12" s="724"/>
      <c r="O12" s="724"/>
      <c r="P12" s="724"/>
      <c r="Q12" s="724"/>
      <c r="R12" s="518"/>
      <c r="S12" s="754" t="s">
        <v>76</v>
      </c>
      <c r="T12" s="754"/>
      <c r="U12" s="724" t="s">
        <v>504</v>
      </c>
      <c r="V12" s="724"/>
      <c r="W12" s="724"/>
      <c r="X12" s="724"/>
      <c r="Y12" s="724"/>
      <c r="Z12" s="724"/>
      <c r="AA12" s="724"/>
      <c r="AB12" s="724"/>
      <c r="AC12" s="518"/>
      <c r="AD12" s="518"/>
      <c r="AE12" s="518"/>
      <c r="AF12" s="518"/>
      <c r="AG12" s="518"/>
      <c r="AH12" s="518"/>
      <c r="AI12" s="518"/>
      <c r="AJ12" s="518"/>
      <c r="AK12" s="518"/>
      <c r="AL12" s="518"/>
      <c r="AM12" s="518"/>
      <c r="AN12" s="518"/>
      <c r="AO12" s="518"/>
      <c r="AP12" s="518"/>
      <c r="AQ12" s="518"/>
      <c r="AR12" s="518"/>
      <c r="AS12" s="518"/>
      <c r="AT12" s="518"/>
      <c r="AU12" s="518"/>
      <c r="AV12" s="518"/>
      <c r="AW12" s="518"/>
      <c r="AX12" s="518"/>
      <c r="AY12" s="599"/>
      <c r="BA12" s="209"/>
    </row>
    <row r="13" spans="2:53" s="210" customFormat="1" ht="24.95" customHeight="1">
      <c r="B13" s="805" t="s">
        <v>404</v>
      </c>
      <c r="C13" s="806"/>
      <c r="D13" s="806"/>
      <c r="E13" s="806"/>
      <c r="F13" s="806"/>
      <c r="G13" s="807"/>
      <c r="H13" s="738" t="s">
        <v>878</v>
      </c>
      <c r="I13" s="739"/>
      <c r="J13" s="757" t="s">
        <v>335</v>
      </c>
      <c r="K13" s="757"/>
      <c r="L13" s="757"/>
      <c r="M13" s="757"/>
      <c r="N13" s="757"/>
      <c r="O13" s="757"/>
      <c r="P13" s="757"/>
      <c r="Q13" s="757"/>
      <c r="R13" s="757"/>
      <c r="S13" s="739" t="s">
        <v>76</v>
      </c>
      <c r="T13" s="739"/>
      <c r="U13" s="757" t="s">
        <v>466</v>
      </c>
      <c r="V13" s="757"/>
      <c r="W13" s="757"/>
      <c r="X13" s="757"/>
      <c r="Y13" s="757"/>
      <c r="Z13" s="757"/>
      <c r="AA13" s="757"/>
      <c r="AB13" s="757"/>
      <c r="AC13" s="757"/>
      <c r="AD13" s="757"/>
      <c r="AE13" s="757"/>
      <c r="AF13" s="757"/>
      <c r="AG13" s="757"/>
      <c r="AH13" s="757"/>
      <c r="AI13" s="757"/>
      <c r="AJ13" s="757"/>
      <c r="AK13" s="757"/>
      <c r="AL13" s="757"/>
      <c r="AM13" s="757"/>
      <c r="AN13" s="757"/>
      <c r="AO13" s="757"/>
      <c r="AP13" s="757"/>
      <c r="AQ13" s="757"/>
      <c r="AR13" s="757"/>
      <c r="AS13" s="757"/>
      <c r="AT13" s="757"/>
      <c r="AU13" s="757"/>
      <c r="AV13" s="757"/>
      <c r="AW13" s="757"/>
      <c r="AX13" s="757"/>
      <c r="AY13" s="759"/>
      <c r="BA13" s="209"/>
    </row>
    <row r="14" spans="2:53" s="210" customFormat="1" ht="24.95" customHeight="1">
      <c r="B14" s="752"/>
      <c r="C14" s="750"/>
      <c r="D14" s="750"/>
      <c r="E14" s="750"/>
      <c r="F14" s="750"/>
      <c r="G14" s="751"/>
      <c r="H14" s="753" t="s">
        <v>76</v>
      </c>
      <c r="I14" s="754"/>
      <c r="J14" s="724" t="s">
        <v>336</v>
      </c>
      <c r="K14" s="724"/>
      <c r="L14" s="724"/>
      <c r="M14" s="724"/>
      <c r="N14" s="724"/>
      <c r="O14" s="724"/>
      <c r="P14" s="724"/>
      <c r="Q14" s="724"/>
      <c r="R14" s="724"/>
      <c r="S14" s="754" t="s">
        <v>76</v>
      </c>
      <c r="T14" s="754"/>
      <c r="U14" s="724" t="s">
        <v>405</v>
      </c>
      <c r="V14" s="724"/>
      <c r="W14" s="724"/>
      <c r="X14" s="724"/>
      <c r="Y14" s="724"/>
      <c r="Z14" s="724"/>
      <c r="AA14" s="724"/>
      <c r="AB14" s="724"/>
      <c r="AC14" s="724"/>
      <c r="AD14" s="724"/>
      <c r="AE14" s="724"/>
      <c r="AF14" s="724"/>
      <c r="AG14" s="724"/>
      <c r="AH14" s="724"/>
      <c r="AI14" s="724"/>
      <c r="AJ14" s="724"/>
      <c r="AK14" s="724"/>
      <c r="AL14" s="724"/>
      <c r="AM14" s="724"/>
      <c r="AN14" s="724"/>
      <c r="AO14" s="724"/>
      <c r="AP14" s="724"/>
      <c r="AQ14" s="724"/>
      <c r="AR14" s="724"/>
      <c r="AS14" s="724"/>
      <c r="AT14" s="724"/>
      <c r="AU14" s="724"/>
      <c r="AV14" s="724"/>
      <c r="AW14" s="724"/>
      <c r="AX14" s="724"/>
      <c r="AY14" s="899"/>
      <c r="BA14" s="209"/>
    </row>
    <row r="15" spans="2:53" s="210" customFormat="1" ht="24.95" customHeight="1" thickBot="1">
      <c r="B15" s="808"/>
      <c r="C15" s="809"/>
      <c r="D15" s="809"/>
      <c r="E15" s="809"/>
      <c r="F15" s="809"/>
      <c r="G15" s="810"/>
      <c r="H15" s="755" t="s">
        <v>76</v>
      </c>
      <c r="I15" s="756"/>
      <c r="J15" s="758" t="s">
        <v>337</v>
      </c>
      <c r="K15" s="758"/>
      <c r="L15" s="758"/>
      <c r="M15" s="758"/>
      <c r="N15" s="758"/>
      <c r="O15" s="758"/>
      <c r="P15" s="758"/>
      <c r="Q15" s="758"/>
      <c r="R15" s="758"/>
      <c r="S15" s="756" t="s">
        <v>76</v>
      </c>
      <c r="T15" s="756"/>
      <c r="U15" s="758" t="s">
        <v>406</v>
      </c>
      <c r="V15" s="758"/>
      <c r="W15" s="758"/>
      <c r="X15" s="758"/>
      <c r="Y15" s="758"/>
      <c r="Z15" s="758"/>
      <c r="AA15" s="758"/>
      <c r="AB15" s="758"/>
      <c r="AC15" s="758"/>
      <c r="AD15" s="758"/>
      <c r="AE15" s="758"/>
      <c r="AF15" s="758"/>
      <c r="AG15" s="758"/>
      <c r="AH15" s="758"/>
      <c r="AI15" s="758"/>
      <c r="AJ15" s="758"/>
      <c r="AK15" s="758"/>
      <c r="AL15" s="758"/>
      <c r="AM15" s="758"/>
      <c r="AN15" s="758"/>
      <c r="AO15" s="758"/>
      <c r="AP15" s="758"/>
      <c r="AQ15" s="758"/>
      <c r="AR15" s="758"/>
      <c r="AS15" s="758"/>
      <c r="AT15" s="758"/>
      <c r="AU15" s="758"/>
      <c r="AV15" s="758"/>
      <c r="AW15" s="758"/>
      <c r="AX15" s="758"/>
      <c r="AY15" s="903"/>
      <c r="BA15" s="209"/>
    </row>
    <row r="16" spans="2:53" s="210" customFormat="1" ht="27.75" customHeight="1" thickBot="1">
      <c r="B16" s="886" t="s">
        <v>555</v>
      </c>
      <c r="C16" s="907"/>
      <c r="D16" s="907"/>
      <c r="E16" s="907"/>
      <c r="F16" s="907"/>
      <c r="G16" s="908"/>
      <c r="H16" s="905" t="s">
        <v>76</v>
      </c>
      <c r="I16" s="906"/>
      <c r="J16" s="902" t="s">
        <v>332</v>
      </c>
      <c r="K16" s="902"/>
      <c r="L16" s="902"/>
      <c r="M16" s="902"/>
      <c r="N16" s="902"/>
      <c r="O16" s="902"/>
      <c r="P16" s="902"/>
      <c r="Q16" s="902"/>
      <c r="R16" s="902"/>
      <c r="S16" s="906" t="s">
        <v>76</v>
      </c>
      <c r="T16" s="906"/>
      <c r="U16" s="902" t="s">
        <v>803</v>
      </c>
      <c r="V16" s="902"/>
      <c r="W16" s="902"/>
      <c r="X16" s="902"/>
      <c r="Y16" s="902"/>
      <c r="Z16" s="902"/>
      <c r="AA16" s="902"/>
      <c r="AB16" s="902"/>
      <c r="AC16" s="902"/>
      <c r="AD16" s="902"/>
      <c r="AE16" s="902"/>
      <c r="AF16" s="902"/>
      <c r="AG16" s="906" t="s">
        <v>11</v>
      </c>
      <c r="AH16" s="906"/>
      <c r="AI16" s="902" t="s">
        <v>804</v>
      </c>
      <c r="AJ16" s="902"/>
      <c r="AK16" s="902"/>
      <c r="AL16" s="902"/>
      <c r="AM16" s="902"/>
      <c r="AN16" s="902"/>
      <c r="AO16" s="902"/>
      <c r="AP16" s="902"/>
      <c r="AQ16" s="902"/>
      <c r="AR16" s="902"/>
      <c r="AS16" s="902"/>
      <c r="AT16" s="902"/>
      <c r="AU16" s="902"/>
      <c r="AV16" s="902"/>
      <c r="AW16" s="600"/>
      <c r="AX16" s="600"/>
      <c r="AY16" s="601"/>
      <c r="AZ16" s="518"/>
      <c r="BA16" s="518"/>
    </row>
    <row r="17" spans="2:53" s="210" customFormat="1" ht="24.95" customHeight="1" thickBot="1">
      <c r="B17" s="904" t="s">
        <v>408</v>
      </c>
      <c r="C17" s="809"/>
      <c r="D17" s="809"/>
      <c r="E17" s="809"/>
      <c r="F17" s="809"/>
      <c r="G17" s="810"/>
      <c r="H17" s="753" t="s">
        <v>878</v>
      </c>
      <c r="I17" s="754"/>
      <c r="J17" s="758" t="s">
        <v>349</v>
      </c>
      <c r="K17" s="758"/>
      <c r="L17" s="758"/>
      <c r="M17" s="758"/>
      <c r="N17" s="758"/>
      <c r="O17" s="758"/>
      <c r="P17" s="758"/>
      <c r="Q17" s="758"/>
      <c r="R17" s="758"/>
      <c r="S17" s="756" t="s">
        <v>76</v>
      </c>
      <c r="T17" s="756"/>
      <c r="U17" s="758" t="s">
        <v>458</v>
      </c>
      <c r="V17" s="758"/>
      <c r="W17" s="758"/>
      <c r="X17" s="758"/>
      <c r="Y17" s="758"/>
      <c r="Z17" s="758"/>
      <c r="AA17" s="758"/>
      <c r="AB17" s="758"/>
      <c r="AC17" s="758"/>
      <c r="AD17" s="758"/>
      <c r="AE17" s="758"/>
      <c r="AF17" s="758"/>
      <c r="AG17" s="758"/>
      <c r="AH17" s="758"/>
      <c r="AI17" s="758"/>
      <c r="AJ17" s="758"/>
      <c r="AK17" s="758"/>
      <c r="AL17" s="758"/>
      <c r="AM17" s="758"/>
      <c r="AN17" s="758"/>
      <c r="AO17" s="758"/>
      <c r="AP17" s="758"/>
      <c r="AQ17" s="758"/>
      <c r="AR17" s="758"/>
      <c r="AS17" s="758"/>
      <c r="AT17" s="758"/>
      <c r="AU17" s="758"/>
      <c r="AV17" s="758"/>
      <c r="AW17" s="758"/>
      <c r="AX17" s="758"/>
      <c r="AY17" s="903"/>
      <c r="BA17" s="209"/>
    </row>
    <row r="18" spans="2:53" s="210" customFormat="1" ht="24.95" customHeight="1" thickBot="1">
      <c r="B18" s="886" t="s">
        <v>417</v>
      </c>
      <c r="C18" s="887"/>
      <c r="D18" s="887"/>
      <c r="E18" s="887"/>
      <c r="F18" s="887"/>
      <c r="G18" s="888"/>
      <c r="H18" s="889" t="s">
        <v>420</v>
      </c>
      <c r="I18" s="890"/>
      <c r="J18" s="890"/>
      <c r="K18" s="890"/>
      <c r="L18" s="890"/>
      <c r="M18" s="241"/>
      <c r="N18" s="241" t="s">
        <v>418</v>
      </c>
      <c r="O18" s="900">
        <v>5000</v>
      </c>
      <c r="P18" s="900"/>
      <c r="Q18" s="900"/>
      <c r="R18" s="900"/>
      <c r="S18" s="900"/>
      <c r="T18" s="241" t="s">
        <v>419</v>
      </c>
      <c r="U18" s="241"/>
      <c r="V18" s="241"/>
      <c r="W18" s="901" t="s">
        <v>421</v>
      </c>
      <c r="X18" s="901"/>
      <c r="Y18" s="901"/>
      <c r="Z18" s="901"/>
      <c r="AA18" s="242" t="s">
        <v>418</v>
      </c>
      <c r="AB18" s="777" t="s">
        <v>1050</v>
      </c>
      <c r="AC18" s="777"/>
      <c r="AD18" s="777"/>
      <c r="AE18" s="777"/>
      <c r="AF18" s="777"/>
      <c r="AG18" s="777"/>
      <c r="AH18" s="777"/>
      <c r="AI18" s="241" t="s">
        <v>422</v>
      </c>
      <c r="AJ18" s="241"/>
      <c r="AK18" s="241" t="s">
        <v>423</v>
      </c>
      <c r="AL18" s="901" t="s">
        <v>424</v>
      </c>
      <c r="AM18" s="901"/>
      <c r="AN18" s="901"/>
      <c r="AO18" s="777"/>
      <c r="AP18" s="777"/>
      <c r="AQ18" s="777"/>
      <c r="AR18" s="777"/>
      <c r="AS18" s="777"/>
      <c r="AT18" s="777"/>
      <c r="AU18" s="777"/>
      <c r="AV18" s="777"/>
      <c r="AW18" s="901" t="s">
        <v>425</v>
      </c>
      <c r="AX18" s="901"/>
      <c r="AY18" s="243"/>
      <c r="BA18" s="209"/>
    </row>
    <row r="19" spans="2:53" s="210" customFormat="1" ht="24.95" customHeight="1" thickBot="1">
      <c r="B19" s="886" t="s">
        <v>497</v>
      </c>
      <c r="C19" s="887"/>
      <c r="D19" s="887"/>
      <c r="E19" s="887"/>
      <c r="F19" s="887"/>
      <c r="G19" s="888"/>
      <c r="H19" s="889" t="s">
        <v>498</v>
      </c>
      <c r="I19" s="890"/>
      <c r="J19" s="890"/>
      <c r="K19" s="890"/>
      <c r="L19" s="890"/>
      <c r="M19" s="241"/>
      <c r="N19" s="242" t="s">
        <v>499</v>
      </c>
      <c r="O19" s="242"/>
      <c r="P19" s="242"/>
      <c r="Q19" s="242" t="s">
        <v>500</v>
      </c>
      <c r="R19" s="777">
        <v>14</v>
      </c>
      <c r="S19" s="777"/>
      <c r="T19" s="777"/>
      <c r="U19" s="777"/>
      <c r="V19" s="777"/>
      <c r="W19" s="242" t="s">
        <v>501</v>
      </c>
      <c r="X19" s="242" t="s">
        <v>502</v>
      </c>
      <c r="Y19" s="242"/>
      <c r="Z19" s="242"/>
      <c r="AA19" s="242"/>
      <c r="AB19" s="242" t="s">
        <v>503</v>
      </c>
      <c r="AC19" s="242"/>
      <c r="AD19" s="242"/>
      <c r="AE19" s="242" t="s">
        <v>500</v>
      </c>
      <c r="AF19" s="777">
        <v>0</v>
      </c>
      <c r="AG19" s="777"/>
      <c r="AH19" s="777"/>
      <c r="AI19" s="777"/>
      <c r="AJ19" s="777"/>
      <c r="AK19" s="242" t="s">
        <v>501</v>
      </c>
      <c r="AL19" s="242" t="s">
        <v>502</v>
      </c>
      <c r="AM19" s="242"/>
      <c r="AN19" s="242"/>
      <c r="AO19" s="286"/>
      <c r="AP19" s="286"/>
      <c r="AQ19" s="286"/>
      <c r="AR19" s="286"/>
      <c r="AS19" s="286"/>
      <c r="AT19" s="286"/>
      <c r="AU19" s="286"/>
      <c r="AV19" s="286"/>
      <c r="AW19" s="242"/>
      <c r="AX19" s="242"/>
      <c r="AY19" s="243"/>
      <c r="BA19" s="209"/>
    </row>
    <row r="20" spans="2:53" s="210" customFormat="1" ht="15" customHeight="1">
      <c r="B20" s="805" t="s">
        <v>409</v>
      </c>
      <c r="C20" s="806"/>
      <c r="D20" s="806"/>
      <c r="E20" s="806"/>
      <c r="F20" s="806"/>
      <c r="G20" s="807"/>
      <c r="H20" s="811" t="s">
        <v>410</v>
      </c>
      <c r="I20" s="812"/>
      <c r="J20" s="812"/>
      <c r="K20" s="812"/>
      <c r="L20" s="812"/>
      <c r="M20" s="812"/>
      <c r="N20" s="812"/>
      <c r="O20" s="812"/>
      <c r="P20" s="812"/>
      <c r="Q20" s="812"/>
      <c r="R20" s="812"/>
      <c r="S20" s="812"/>
      <c r="T20" s="812"/>
      <c r="U20" s="812"/>
      <c r="V20" s="812"/>
      <c r="W20" s="812"/>
      <c r="X20" s="812"/>
      <c r="Y20" s="812"/>
      <c r="Z20" s="812"/>
      <c r="AA20" s="813"/>
      <c r="AB20" s="814" t="s">
        <v>363</v>
      </c>
      <c r="AC20" s="815"/>
      <c r="AD20" s="815"/>
      <c r="AE20" s="815"/>
      <c r="AF20" s="778" t="s">
        <v>565</v>
      </c>
      <c r="AG20" s="779"/>
      <c r="AH20" s="779"/>
      <c r="AI20" s="779"/>
      <c r="AJ20" s="779"/>
      <c r="AK20" s="779"/>
      <c r="AL20" s="779"/>
      <c r="AM20" s="779"/>
      <c r="AN20" s="779"/>
      <c r="AO20" s="779"/>
      <c r="AP20" s="779"/>
      <c r="AQ20" s="779"/>
      <c r="AR20" s="779"/>
      <c r="AS20" s="779"/>
      <c r="AT20" s="779"/>
      <c r="AU20" s="779"/>
      <c r="AV20" s="779"/>
      <c r="AW20" s="779"/>
      <c r="AX20" s="779"/>
      <c r="AY20" s="780"/>
      <c r="BA20" s="209"/>
    </row>
    <row r="21" spans="2:53" s="210" customFormat="1" ht="15" customHeight="1">
      <c r="B21" s="752"/>
      <c r="C21" s="750"/>
      <c r="D21" s="750"/>
      <c r="E21" s="750"/>
      <c r="F21" s="750"/>
      <c r="G21" s="751"/>
      <c r="H21" s="781" t="s">
        <v>563</v>
      </c>
      <c r="I21" s="782"/>
      <c r="J21" s="782"/>
      <c r="K21" s="782"/>
      <c r="L21" s="782"/>
      <c r="M21" s="782"/>
      <c r="N21" s="782"/>
      <c r="O21" s="782"/>
      <c r="P21" s="782"/>
      <c r="Q21" s="782"/>
      <c r="R21" s="782"/>
      <c r="S21" s="782"/>
      <c r="T21" s="782"/>
      <c r="U21" s="782"/>
      <c r="V21" s="782"/>
      <c r="W21" s="782"/>
      <c r="X21" s="782"/>
      <c r="Y21" s="782"/>
      <c r="Z21" s="782"/>
      <c r="AA21" s="783"/>
      <c r="AB21" s="787" t="s">
        <v>364</v>
      </c>
      <c r="AC21" s="788"/>
      <c r="AD21" s="788"/>
      <c r="AE21" s="788"/>
      <c r="AF21" s="768" t="s">
        <v>564</v>
      </c>
      <c r="AG21" s="768"/>
      <c r="AH21" s="768"/>
      <c r="AI21" s="768"/>
      <c r="AJ21" s="768"/>
      <c r="AK21" s="768"/>
      <c r="AL21" s="768"/>
      <c r="AM21" s="768"/>
      <c r="AN21" s="768"/>
      <c r="AO21" s="768"/>
      <c r="AP21" s="768"/>
      <c r="AQ21" s="768"/>
      <c r="AR21" s="768"/>
      <c r="AS21" s="768"/>
      <c r="AT21" s="768"/>
      <c r="AU21" s="768"/>
      <c r="AV21" s="768"/>
      <c r="AW21" s="768"/>
      <c r="AX21" s="768"/>
      <c r="AY21" s="769"/>
      <c r="BA21" s="209"/>
    </row>
    <row r="22" spans="2:53" s="210" customFormat="1" ht="15" customHeight="1">
      <c r="B22" s="752"/>
      <c r="C22" s="750"/>
      <c r="D22" s="750"/>
      <c r="E22" s="750"/>
      <c r="F22" s="750"/>
      <c r="G22" s="751"/>
      <c r="H22" s="784"/>
      <c r="I22" s="785"/>
      <c r="J22" s="785"/>
      <c r="K22" s="785"/>
      <c r="L22" s="785"/>
      <c r="M22" s="785"/>
      <c r="N22" s="785"/>
      <c r="O22" s="785"/>
      <c r="P22" s="785"/>
      <c r="Q22" s="785"/>
      <c r="R22" s="785"/>
      <c r="S22" s="785"/>
      <c r="T22" s="785"/>
      <c r="U22" s="785"/>
      <c r="V22" s="785"/>
      <c r="W22" s="785"/>
      <c r="X22" s="785"/>
      <c r="Y22" s="785"/>
      <c r="Z22" s="785"/>
      <c r="AA22" s="786"/>
      <c r="AB22" s="772"/>
      <c r="AC22" s="773"/>
      <c r="AD22" s="773"/>
      <c r="AE22" s="773"/>
      <c r="AF22" s="770"/>
      <c r="AG22" s="770"/>
      <c r="AH22" s="770"/>
      <c r="AI22" s="770"/>
      <c r="AJ22" s="770"/>
      <c r="AK22" s="770"/>
      <c r="AL22" s="770"/>
      <c r="AM22" s="770"/>
      <c r="AN22" s="770"/>
      <c r="AO22" s="770"/>
      <c r="AP22" s="770"/>
      <c r="AQ22" s="770"/>
      <c r="AR22" s="770"/>
      <c r="AS22" s="770"/>
      <c r="AT22" s="770"/>
      <c r="AU22" s="770"/>
      <c r="AV22" s="770"/>
      <c r="AW22" s="770"/>
      <c r="AX22" s="770"/>
      <c r="AY22" s="771"/>
      <c r="BA22" s="209"/>
    </row>
    <row r="23" spans="2:53" s="210" customFormat="1" ht="15" customHeight="1">
      <c r="B23" s="752"/>
      <c r="C23" s="750"/>
      <c r="D23" s="750"/>
      <c r="E23" s="750"/>
      <c r="F23" s="750"/>
      <c r="G23" s="751"/>
      <c r="H23" s="774" t="s">
        <v>365</v>
      </c>
      <c r="I23" s="775"/>
      <c r="J23" s="775"/>
      <c r="K23" s="775"/>
      <c r="L23" s="775"/>
      <c r="M23" s="776"/>
      <c r="N23" s="776"/>
      <c r="O23" s="848"/>
      <c r="P23" s="848"/>
      <c r="Q23" s="848"/>
      <c r="R23" s="848"/>
      <c r="S23" s="848"/>
      <c r="T23" s="848"/>
      <c r="U23" s="848"/>
      <c r="V23" s="760"/>
      <c r="W23" s="760"/>
      <c r="X23" s="760"/>
      <c r="Y23" s="760"/>
      <c r="Z23" s="760"/>
      <c r="AA23" s="760"/>
      <c r="AB23" s="760"/>
      <c r="AC23" s="760"/>
      <c r="AD23" s="760"/>
      <c r="AE23" s="760"/>
      <c r="AF23" s="760"/>
      <c r="AG23" s="760"/>
      <c r="AH23" s="760"/>
      <c r="AI23" s="760"/>
      <c r="AJ23" s="760"/>
      <c r="AK23" s="760"/>
      <c r="AL23" s="760"/>
      <c r="AM23" s="760"/>
      <c r="AN23" s="760"/>
      <c r="AO23" s="760"/>
      <c r="AP23" s="760"/>
      <c r="AQ23" s="760"/>
      <c r="AR23" s="760"/>
      <c r="AS23" s="760"/>
      <c r="AT23" s="760"/>
      <c r="AU23" s="760"/>
      <c r="AV23" s="760"/>
      <c r="AW23" s="760"/>
      <c r="AX23" s="760"/>
      <c r="AY23" s="761"/>
      <c r="BA23" s="209"/>
    </row>
    <row r="24" spans="2:53" s="210" customFormat="1" ht="15" customHeight="1">
      <c r="B24" s="752"/>
      <c r="C24" s="750"/>
      <c r="D24" s="750"/>
      <c r="E24" s="750"/>
      <c r="F24" s="750"/>
      <c r="G24" s="751"/>
      <c r="H24" s="762"/>
      <c r="I24" s="764" t="s">
        <v>566</v>
      </c>
      <c r="J24" s="764"/>
      <c r="K24" s="764"/>
      <c r="L24" s="764"/>
      <c r="M24" s="764"/>
      <c r="N24" s="764"/>
      <c r="O24" s="764"/>
      <c r="P24" s="764"/>
      <c r="Q24" s="764"/>
      <c r="R24" s="764"/>
      <c r="S24" s="764"/>
      <c r="T24" s="764"/>
      <c r="U24" s="764"/>
      <c r="V24" s="764"/>
      <c r="W24" s="764"/>
      <c r="X24" s="764"/>
      <c r="Y24" s="764"/>
      <c r="Z24" s="764"/>
      <c r="AA24" s="764"/>
      <c r="AB24" s="764"/>
      <c r="AC24" s="764"/>
      <c r="AD24" s="764"/>
      <c r="AE24" s="764"/>
      <c r="AF24" s="764"/>
      <c r="AG24" s="764"/>
      <c r="AH24" s="764"/>
      <c r="AI24" s="764"/>
      <c r="AJ24" s="764"/>
      <c r="AK24" s="764"/>
      <c r="AL24" s="764"/>
      <c r="AM24" s="764"/>
      <c r="AN24" s="764"/>
      <c r="AO24" s="764"/>
      <c r="AP24" s="764"/>
      <c r="AQ24" s="764"/>
      <c r="AR24" s="764"/>
      <c r="AS24" s="764"/>
      <c r="AT24" s="764"/>
      <c r="AU24" s="764"/>
      <c r="AV24" s="764"/>
      <c r="AW24" s="764"/>
      <c r="AX24" s="764"/>
      <c r="AY24" s="765"/>
      <c r="BA24" s="209"/>
    </row>
    <row r="25" spans="2:53" s="210" customFormat="1" ht="15" customHeight="1" thickBot="1">
      <c r="B25" s="808"/>
      <c r="C25" s="809"/>
      <c r="D25" s="809"/>
      <c r="E25" s="809"/>
      <c r="F25" s="809"/>
      <c r="G25" s="810"/>
      <c r="H25" s="763"/>
      <c r="I25" s="766"/>
      <c r="J25" s="766"/>
      <c r="K25" s="766"/>
      <c r="L25" s="766"/>
      <c r="M25" s="766"/>
      <c r="N25" s="766"/>
      <c r="O25" s="766"/>
      <c r="P25" s="766"/>
      <c r="Q25" s="766"/>
      <c r="R25" s="766"/>
      <c r="S25" s="766"/>
      <c r="T25" s="766"/>
      <c r="U25" s="766"/>
      <c r="V25" s="766"/>
      <c r="W25" s="766"/>
      <c r="X25" s="766"/>
      <c r="Y25" s="766"/>
      <c r="Z25" s="766"/>
      <c r="AA25" s="766"/>
      <c r="AB25" s="766"/>
      <c r="AC25" s="766"/>
      <c r="AD25" s="766"/>
      <c r="AE25" s="766"/>
      <c r="AF25" s="766"/>
      <c r="AG25" s="766"/>
      <c r="AH25" s="766"/>
      <c r="AI25" s="766"/>
      <c r="AJ25" s="766"/>
      <c r="AK25" s="766"/>
      <c r="AL25" s="766"/>
      <c r="AM25" s="766"/>
      <c r="AN25" s="766"/>
      <c r="AO25" s="766"/>
      <c r="AP25" s="766"/>
      <c r="AQ25" s="766"/>
      <c r="AR25" s="766"/>
      <c r="AS25" s="766"/>
      <c r="AT25" s="766"/>
      <c r="AU25" s="766"/>
      <c r="AV25" s="766"/>
      <c r="AW25" s="766"/>
      <c r="AX25" s="766"/>
      <c r="AY25" s="767"/>
      <c r="BA25" s="209"/>
    </row>
    <row r="26" spans="2:53" s="210" customFormat="1" ht="12.95" customHeight="1">
      <c r="B26" s="830" t="s">
        <v>366</v>
      </c>
      <c r="C26" s="806"/>
      <c r="D26" s="806"/>
      <c r="E26" s="806"/>
      <c r="F26" s="806"/>
      <c r="G26" s="807"/>
      <c r="H26" s="882" t="s">
        <v>367</v>
      </c>
      <c r="I26" s="883"/>
      <c r="J26" s="883"/>
      <c r="K26" s="883"/>
      <c r="L26" s="884"/>
      <c r="M26" s="884"/>
      <c r="N26" s="884"/>
      <c r="O26" s="884"/>
      <c r="P26" s="884"/>
      <c r="Q26" s="884"/>
      <c r="R26" s="884"/>
      <c r="S26" s="884"/>
      <c r="T26" s="884"/>
      <c r="U26" s="884"/>
      <c r="V26" s="884"/>
      <c r="W26" s="884"/>
      <c r="X26" s="884"/>
      <c r="Y26" s="884"/>
      <c r="Z26" s="884"/>
      <c r="AA26" s="884"/>
      <c r="AB26" s="884"/>
      <c r="AC26" s="884"/>
      <c r="AD26" s="884"/>
      <c r="AE26" s="884"/>
      <c r="AF26" s="885"/>
      <c r="AG26" s="837" t="s">
        <v>367</v>
      </c>
      <c r="AH26" s="838"/>
      <c r="AI26" s="838"/>
      <c r="AJ26" s="855" t="s">
        <v>565</v>
      </c>
      <c r="AK26" s="839"/>
      <c r="AL26" s="839"/>
      <c r="AM26" s="839"/>
      <c r="AN26" s="839"/>
      <c r="AO26" s="839"/>
      <c r="AP26" s="839"/>
      <c r="AQ26" s="839"/>
      <c r="AR26" s="839"/>
      <c r="AS26" s="839"/>
      <c r="AT26" s="839"/>
      <c r="AU26" s="839"/>
      <c r="AV26" s="839"/>
      <c r="AW26" s="839"/>
      <c r="AX26" s="839"/>
      <c r="AY26" s="840"/>
      <c r="AZ26" s="218"/>
      <c r="BA26" s="209"/>
    </row>
    <row r="27" spans="2:53" s="210" customFormat="1" ht="12.95" customHeight="1">
      <c r="B27" s="752"/>
      <c r="C27" s="750"/>
      <c r="D27" s="750"/>
      <c r="E27" s="750"/>
      <c r="F27" s="750"/>
      <c r="G27" s="751"/>
      <c r="H27" s="856" t="s">
        <v>368</v>
      </c>
      <c r="I27" s="857"/>
      <c r="J27" s="857"/>
      <c r="K27" s="857"/>
      <c r="L27" s="844"/>
      <c r="M27" s="844"/>
      <c r="N27" s="844"/>
      <c r="O27" s="844"/>
      <c r="P27" s="844"/>
      <c r="Q27" s="844"/>
      <c r="R27" s="844"/>
      <c r="S27" s="844"/>
      <c r="T27" s="844"/>
      <c r="U27" s="844"/>
      <c r="V27" s="844"/>
      <c r="W27" s="844"/>
      <c r="X27" s="844"/>
      <c r="Y27" s="844"/>
      <c r="Z27" s="844"/>
      <c r="AA27" s="844"/>
      <c r="AB27" s="844"/>
      <c r="AC27" s="844"/>
      <c r="AD27" s="844"/>
      <c r="AE27" s="844"/>
      <c r="AF27" s="845"/>
      <c r="AG27" s="789" t="s">
        <v>369</v>
      </c>
      <c r="AH27" s="790"/>
      <c r="AI27" s="790"/>
      <c r="AJ27" s="795" t="s">
        <v>564</v>
      </c>
      <c r="AK27" s="795"/>
      <c r="AL27" s="795"/>
      <c r="AM27" s="795"/>
      <c r="AN27" s="795"/>
      <c r="AO27" s="795"/>
      <c r="AP27" s="795"/>
      <c r="AQ27" s="795"/>
      <c r="AR27" s="795"/>
      <c r="AS27" s="795"/>
      <c r="AT27" s="795"/>
      <c r="AU27" s="795"/>
      <c r="AV27" s="795"/>
      <c r="AW27" s="795"/>
      <c r="AX27" s="795"/>
      <c r="AY27" s="796"/>
      <c r="BA27" s="209"/>
    </row>
    <row r="28" spans="2:53" s="210" customFormat="1" ht="12.95" customHeight="1">
      <c r="B28" s="752"/>
      <c r="C28" s="750"/>
      <c r="D28" s="750"/>
      <c r="E28" s="750"/>
      <c r="F28" s="750"/>
      <c r="G28" s="751"/>
      <c r="H28" s="858"/>
      <c r="I28" s="859"/>
      <c r="J28" s="859"/>
      <c r="K28" s="859"/>
      <c r="L28" s="782"/>
      <c r="M28" s="782"/>
      <c r="N28" s="782"/>
      <c r="O28" s="782"/>
      <c r="P28" s="782"/>
      <c r="Q28" s="782"/>
      <c r="R28" s="782"/>
      <c r="S28" s="782"/>
      <c r="T28" s="782"/>
      <c r="U28" s="782"/>
      <c r="V28" s="782"/>
      <c r="W28" s="782"/>
      <c r="X28" s="782"/>
      <c r="Y28" s="782"/>
      <c r="Z28" s="782"/>
      <c r="AA28" s="782"/>
      <c r="AB28" s="782"/>
      <c r="AC28" s="782"/>
      <c r="AD28" s="782"/>
      <c r="AE28" s="782"/>
      <c r="AF28" s="783"/>
      <c r="AG28" s="791"/>
      <c r="AH28" s="792"/>
      <c r="AI28" s="792"/>
      <c r="AJ28" s="797"/>
      <c r="AK28" s="797"/>
      <c r="AL28" s="797"/>
      <c r="AM28" s="797"/>
      <c r="AN28" s="797"/>
      <c r="AO28" s="797"/>
      <c r="AP28" s="797"/>
      <c r="AQ28" s="797"/>
      <c r="AR28" s="797"/>
      <c r="AS28" s="797"/>
      <c r="AT28" s="797"/>
      <c r="AU28" s="797"/>
      <c r="AV28" s="797"/>
      <c r="AW28" s="797"/>
      <c r="AX28" s="797"/>
      <c r="AY28" s="798"/>
      <c r="BA28" s="209"/>
    </row>
    <row r="29" spans="2:53" s="210" customFormat="1" ht="12.95" customHeight="1">
      <c r="B29" s="752"/>
      <c r="C29" s="750"/>
      <c r="D29" s="750"/>
      <c r="E29" s="750"/>
      <c r="F29" s="750"/>
      <c r="G29" s="751"/>
      <c r="H29" s="860"/>
      <c r="I29" s="861"/>
      <c r="J29" s="861"/>
      <c r="K29" s="861"/>
      <c r="L29" s="785"/>
      <c r="M29" s="785"/>
      <c r="N29" s="785"/>
      <c r="O29" s="785"/>
      <c r="P29" s="785"/>
      <c r="Q29" s="785"/>
      <c r="R29" s="785"/>
      <c r="S29" s="785"/>
      <c r="T29" s="785"/>
      <c r="U29" s="785"/>
      <c r="V29" s="785"/>
      <c r="W29" s="785"/>
      <c r="X29" s="785"/>
      <c r="Y29" s="785"/>
      <c r="Z29" s="785"/>
      <c r="AA29" s="785"/>
      <c r="AB29" s="785"/>
      <c r="AC29" s="785"/>
      <c r="AD29" s="785"/>
      <c r="AE29" s="785"/>
      <c r="AF29" s="786"/>
      <c r="AG29" s="793"/>
      <c r="AH29" s="794"/>
      <c r="AI29" s="794"/>
      <c r="AJ29" s="799"/>
      <c r="AK29" s="799"/>
      <c r="AL29" s="799"/>
      <c r="AM29" s="799"/>
      <c r="AN29" s="799"/>
      <c r="AO29" s="799"/>
      <c r="AP29" s="799"/>
      <c r="AQ29" s="799"/>
      <c r="AR29" s="799"/>
      <c r="AS29" s="799"/>
      <c r="AT29" s="799"/>
      <c r="AU29" s="799"/>
      <c r="AV29" s="799"/>
      <c r="AW29" s="799"/>
      <c r="AX29" s="799"/>
      <c r="AY29" s="800"/>
      <c r="BA29" s="209"/>
    </row>
    <row r="30" spans="2:53" s="210" customFormat="1" ht="20.100000000000001" customHeight="1">
      <c r="B30" s="752"/>
      <c r="C30" s="750"/>
      <c r="D30" s="750"/>
      <c r="E30" s="750"/>
      <c r="F30" s="750"/>
      <c r="G30" s="751"/>
      <c r="H30" s="219" t="s">
        <v>370</v>
      </c>
      <c r="I30" s="220"/>
      <c r="J30" s="220"/>
      <c r="K30" s="221" t="s">
        <v>371</v>
      </c>
      <c r="L30" s="878" t="s">
        <v>505</v>
      </c>
      <c r="M30" s="879"/>
      <c r="N30" s="879"/>
      <c r="O30" s="879"/>
      <c r="P30" s="879"/>
      <c r="Q30" s="879"/>
      <c r="R30" s="879"/>
      <c r="S30" s="851"/>
      <c r="T30" s="851"/>
      <c r="U30" s="851"/>
      <c r="V30" s="851"/>
      <c r="W30" s="851"/>
      <c r="X30" s="851"/>
      <c r="Y30" s="851"/>
      <c r="Z30" s="851"/>
      <c r="AA30" s="851"/>
      <c r="AB30" s="851"/>
      <c r="AC30" s="851"/>
      <c r="AD30" s="851"/>
      <c r="AE30" s="851"/>
      <c r="AF30" s="852"/>
      <c r="AG30" s="853"/>
      <c r="AH30" s="854"/>
      <c r="AI30" s="854"/>
      <c r="AJ30" s="846"/>
      <c r="AK30" s="846"/>
      <c r="AL30" s="846"/>
      <c r="AM30" s="846"/>
      <c r="AN30" s="846"/>
      <c r="AO30" s="846"/>
      <c r="AP30" s="846"/>
      <c r="AQ30" s="846"/>
      <c r="AR30" s="846"/>
      <c r="AS30" s="846"/>
      <c r="AT30" s="846"/>
      <c r="AU30" s="846"/>
      <c r="AV30" s="846"/>
      <c r="AW30" s="846"/>
      <c r="AX30" s="846"/>
      <c r="AY30" s="847"/>
      <c r="BA30" s="209"/>
    </row>
    <row r="31" spans="2:53" s="210" customFormat="1" ht="20.100000000000001" customHeight="1">
      <c r="B31" s="752"/>
      <c r="C31" s="750"/>
      <c r="D31" s="750"/>
      <c r="E31" s="750"/>
      <c r="F31" s="750"/>
      <c r="G31" s="751"/>
      <c r="H31" s="222"/>
      <c r="I31" s="223"/>
      <c r="J31" s="223"/>
      <c r="K31" s="223"/>
      <c r="L31" s="816" t="s">
        <v>566</v>
      </c>
      <c r="M31" s="816"/>
      <c r="N31" s="816"/>
      <c r="O31" s="816"/>
      <c r="P31" s="816"/>
      <c r="Q31" s="816"/>
      <c r="R31" s="816"/>
      <c r="S31" s="816"/>
      <c r="T31" s="816"/>
      <c r="U31" s="816"/>
      <c r="V31" s="816"/>
      <c r="W31" s="816"/>
      <c r="X31" s="816"/>
      <c r="Y31" s="816"/>
      <c r="Z31" s="816"/>
      <c r="AA31" s="816"/>
      <c r="AB31" s="816"/>
      <c r="AC31" s="816"/>
      <c r="AD31" s="816"/>
      <c r="AE31" s="816"/>
      <c r="AF31" s="817"/>
      <c r="AG31" s="791"/>
      <c r="AH31" s="792"/>
      <c r="AI31" s="792"/>
      <c r="AJ31" s="820"/>
      <c r="AK31" s="820"/>
      <c r="AL31" s="820"/>
      <c r="AM31" s="820"/>
      <c r="AN31" s="820"/>
      <c r="AO31" s="820"/>
      <c r="AP31" s="820"/>
      <c r="AQ31" s="820"/>
      <c r="AR31" s="820"/>
      <c r="AS31" s="820"/>
      <c r="AT31" s="820"/>
      <c r="AU31" s="820"/>
      <c r="AV31" s="820"/>
      <c r="AW31" s="820"/>
      <c r="AX31" s="820"/>
      <c r="AY31" s="821"/>
      <c r="BA31" s="209"/>
    </row>
    <row r="32" spans="2:53" s="210" customFormat="1" ht="20.100000000000001" customHeight="1" thickBot="1">
      <c r="B32" s="808"/>
      <c r="C32" s="809"/>
      <c r="D32" s="809"/>
      <c r="E32" s="809"/>
      <c r="F32" s="809"/>
      <c r="G32" s="810"/>
      <c r="H32" s="224"/>
      <c r="I32" s="225"/>
      <c r="J32" s="225"/>
      <c r="K32" s="225"/>
      <c r="L32" s="818"/>
      <c r="M32" s="818"/>
      <c r="N32" s="818"/>
      <c r="O32" s="818"/>
      <c r="P32" s="818"/>
      <c r="Q32" s="818"/>
      <c r="R32" s="818"/>
      <c r="S32" s="818"/>
      <c r="T32" s="818"/>
      <c r="U32" s="818"/>
      <c r="V32" s="818"/>
      <c r="W32" s="818"/>
      <c r="X32" s="818"/>
      <c r="Y32" s="818"/>
      <c r="Z32" s="818"/>
      <c r="AA32" s="818"/>
      <c r="AB32" s="818"/>
      <c r="AC32" s="818"/>
      <c r="AD32" s="818"/>
      <c r="AE32" s="818"/>
      <c r="AF32" s="819"/>
      <c r="AG32" s="822"/>
      <c r="AH32" s="823"/>
      <c r="AI32" s="823"/>
      <c r="AJ32" s="824"/>
      <c r="AK32" s="825"/>
      <c r="AL32" s="825"/>
      <c r="AM32" s="825"/>
      <c r="AN32" s="825"/>
      <c r="AO32" s="825"/>
      <c r="AP32" s="825"/>
      <c r="AQ32" s="825"/>
      <c r="AR32" s="825"/>
      <c r="AS32" s="825"/>
      <c r="AT32" s="825"/>
      <c r="AU32" s="825"/>
      <c r="AV32" s="825"/>
      <c r="AW32" s="825"/>
      <c r="AX32" s="825"/>
      <c r="AY32" s="826"/>
      <c r="BA32" s="209"/>
    </row>
    <row r="33" spans="2:53" s="210" customFormat="1" ht="12.95" customHeight="1">
      <c r="B33" s="830" t="s">
        <v>372</v>
      </c>
      <c r="C33" s="806"/>
      <c r="D33" s="806"/>
      <c r="E33" s="806"/>
      <c r="F33" s="806"/>
      <c r="G33" s="807"/>
      <c r="H33" s="831" t="s">
        <v>368</v>
      </c>
      <c r="I33" s="832"/>
      <c r="J33" s="832"/>
      <c r="K33" s="832"/>
      <c r="L33" s="835" t="s">
        <v>449</v>
      </c>
      <c r="M33" s="835"/>
      <c r="N33" s="835"/>
      <c r="O33" s="835"/>
      <c r="P33" s="835"/>
      <c r="Q33" s="835"/>
      <c r="R33" s="835"/>
      <c r="S33" s="835"/>
      <c r="T33" s="835"/>
      <c r="U33" s="835"/>
      <c r="V33" s="835"/>
      <c r="W33" s="835"/>
      <c r="X33" s="835"/>
      <c r="Y33" s="835"/>
      <c r="Z33" s="835"/>
      <c r="AA33" s="835"/>
      <c r="AB33" s="835"/>
      <c r="AC33" s="835"/>
      <c r="AD33" s="835"/>
      <c r="AE33" s="835"/>
      <c r="AF33" s="835"/>
      <c r="AG33" s="837" t="s">
        <v>373</v>
      </c>
      <c r="AH33" s="838"/>
      <c r="AI33" s="838"/>
      <c r="AJ33" s="839" t="s">
        <v>374</v>
      </c>
      <c r="AK33" s="839"/>
      <c r="AL33" s="839"/>
      <c r="AM33" s="839"/>
      <c r="AN33" s="839"/>
      <c r="AO33" s="839"/>
      <c r="AP33" s="839"/>
      <c r="AQ33" s="839"/>
      <c r="AR33" s="839"/>
      <c r="AS33" s="839"/>
      <c r="AT33" s="839"/>
      <c r="AU33" s="839"/>
      <c r="AV33" s="839"/>
      <c r="AW33" s="839"/>
      <c r="AX33" s="839"/>
      <c r="AY33" s="840"/>
      <c r="AZ33" s="218"/>
      <c r="BA33" s="209"/>
    </row>
    <row r="34" spans="2:53" s="210" customFormat="1" ht="12.95" customHeight="1">
      <c r="B34" s="752"/>
      <c r="C34" s="750"/>
      <c r="D34" s="750"/>
      <c r="E34" s="750"/>
      <c r="F34" s="750"/>
      <c r="G34" s="751"/>
      <c r="H34" s="833"/>
      <c r="I34" s="834"/>
      <c r="J34" s="834"/>
      <c r="K34" s="834"/>
      <c r="L34" s="836"/>
      <c r="M34" s="836"/>
      <c r="N34" s="836"/>
      <c r="O34" s="836"/>
      <c r="P34" s="836"/>
      <c r="Q34" s="836"/>
      <c r="R34" s="836"/>
      <c r="S34" s="836"/>
      <c r="T34" s="836"/>
      <c r="U34" s="836"/>
      <c r="V34" s="836"/>
      <c r="W34" s="836"/>
      <c r="X34" s="836"/>
      <c r="Y34" s="836"/>
      <c r="Z34" s="836"/>
      <c r="AA34" s="836"/>
      <c r="AB34" s="836"/>
      <c r="AC34" s="836"/>
      <c r="AD34" s="836"/>
      <c r="AE34" s="836"/>
      <c r="AF34" s="836"/>
      <c r="AG34" s="789" t="s">
        <v>369</v>
      </c>
      <c r="AH34" s="790"/>
      <c r="AI34" s="790"/>
      <c r="AJ34" s="872" t="s">
        <v>375</v>
      </c>
      <c r="AK34" s="872"/>
      <c r="AL34" s="872"/>
      <c r="AM34" s="872"/>
      <c r="AN34" s="872"/>
      <c r="AO34" s="872"/>
      <c r="AP34" s="872"/>
      <c r="AQ34" s="872"/>
      <c r="AR34" s="872"/>
      <c r="AS34" s="872"/>
      <c r="AT34" s="872"/>
      <c r="AU34" s="872"/>
      <c r="AV34" s="872"/>
      <c r="AW34" s="872"/>
      <c r="AX34" s="872"/>
      <c r="AY34" s="873"/>
      <c r="BA34" s="209"/>
    </row>
    <row r="35" spans="2:53" s="210" customFormat="1" ht="12.95" customHeight="1">
      <c r="B35" s="752"/>
      <c r="C35" s="750"/>
      <c r="D35" s="750"/>
      <c r="E35" s="750"/>
      <c r="F35" s="750"/>
      <c r="G35" s="751"/>
      <c r="H35" s="801" t="s">
        <v>376</v>
      </c>
      <c r="I35" s="802"/>
      <c r="J35" s="802"/>
      <c r="K35" s="802"/>
      <c r="L35" s="768" t="s">
        <v>494</v>
      </c>
      <c r="M35" s="768"/>
      <c r="N35" s="768"/>
      <c r="O35" s="768"/>
      <c r="P35" s="768"/>
      <c r="Q35" s="768"/>
      <c r="R35" s="768"/>
      <c r="S35" s="768"/>
      <c r="T35" s="768"/>
      <c r="U35" s="768"/>
      <c r="V35" s="768"/>
      <c r="W35" s="768"/>
      <c r="X35" s="768"/>
      <c r="Y35" s="768"/>
      <c r="Z35" s="768"/>
      <c r="AA35" s="768"/>
      <c r="AB35" s="768"/>
      <c r="AC35" s="768"/>
      <c r="AD35" s="768"/>
      <c r="AE35" s="768"/>
      <c r="AF35" s="768"/>
      <c r="AG35" s="791"/>
      <c r="AH35" s="792"/>
      <c r="AI35" s="792"/>
      <c r="AJ35" s="874"/>
      <c r="AK35" s="874"/>
      <c r="AL35" s="874"/>
      <c r="AM35" s="874"/>
      <c r="AN35" s="874"/>
      <c r="AO35" s="874"/>
      <c r="AP35" s="874"/>
      <c r="AQ35" s="874"/>
      <c r="AR35" s="874"/>
      <c r="AS35" s="874"/>
      <c r="AT35" s="874"/>
      <c r="AU35" s="874"/>
      <c r="AV35" s="874"/>
      <c r="AW35" s="874"/>
      <c r="AX35" s="874"/>
      <c r="AY35" s="875"/>
      <c r="BA35" s="209"/>
    </row>
    <row r="36" spans="2:53" s="210" customFormat="1" ht="12.95" customHeight="1">
      <c r="B36" s="752"/>
      <c r="C36" s="750"/>
      <c r="D36" s="750"/>
      <c r="E36" s="750"/>
      <c r="F36" s="750"/>
      <c r="G36" s="751"/>
      <c r="H36" s="803"/>
      <c r="I36" s="804"/>
      <c r="J36" s="804"/>
      <c r="K36" s="804"/>
      <c r="L36" s="770"/>
      <c r="M36" s="770"/>
      <c r="N36" s="770"/>
      <c r="O36" s="770"/>
      <c r="P36" s="770"/>
      <c r="Q36" s="770"/>
      <c r="R36" s="770"/>
      <c r="S36" s="770"/>
      <c r="T36" s="770"/>
      <c r="U36" s="770"/>
      <c r="V36" s="770"/>
      <c r="W36" s="770"/>
      <c r="X36" s="770"/>
      <c r="Y36" s="770"/>
      <c r="Z36" s="770"/>
      <c r="AA36" s="770"/>
      <c r="AB36" s="770"/>
      <c r="AC36" s="770"/>
      <c r="AD36" s="770"/>
      <c r="AE36" s="770"/>
      <c r="AF36" s="770"/>
      <c r="AG36" s="793"/>
      <c r="AH36" s="794"/>
      <c r="AI36" s="794"/>
      <c r="AJ36" s="876"/>
      <c r="AK36" s="876"/>
      <c r="AL36" s="876"/>
      <c r="AM36" s="876"/>
      <c r="AN36" s="876"/>
      <c r="AO36" s="876"/>
      <c r="AP36" s="876"/>
      <c r="AQ36" s="876"/>
      <c r="AR36" s="876"/>
      <c r="AS36" s="876"/>
      <c r="AT36" s="876"/>
      <c r="AU36" s="876"/>
      <c r="AV36" s="876"/>
      <c r="AW36" s="876"/>
      <c r="AX36" s="876"/>
      <c r="AY36" s="877"/>
      <c r="BA36" s="209"/>
    </row>
    <row r="37" spans="2:53" s="210" customFormat="1" ht="20.100000000000001" customHeight="1">
      <c r="B37" s="841" t="s">
        <v>377</v>
      </c>
      <c r="C37" s="842"/>
      <c r="D37" s="842"/>
      <c r="E37" s="842"/>
      <c r="F37" s="842"/>
      <c r="G37" s="843"/>
      <c r="H37" s="219" t="s">
        <v>370</v>
      </c>
      <c r="I37" s="220"/>
      <c r="J37" s="220"/>
      <c r="K37" s="221" t="s">
        <v>371</v>
      </c>
      <c r="L37" s="878" t="s">
        <v>496</v>
      </c>
      <c r="M37" s="879"/>
      <c r="N37" s="879"/>
      <c r="O37" s="879"/>
      <c r="P37" s="879"/>
      <c r="Q37" s="879"/>
      <c r="R37" s="879"/>
      <c r="S37" s="851"/>
      <c r="T37" s="851"/>
      <c r="U37" s="851"/>
      <c r="V37" s="851"/>
      <c r="W37" s="851"/>
      <c r="X37" s="851"/>
      <c r="Y37" s="851"/>
      <c r="Z37" s="851"/>
      <c r="AA37" s="851"/>
      <c r="AB37" s="851"/>
      <c r="AC37" s="851"/>
      <c r="AD37" s="851"/>
      <c r="AE37" s="851"/>
      <c r="AF37" s="852"/>
      <c r="AG37" s="880" t="s">
        <v>378</v>
      </c>
      <c r="AH37" s="881"/>
      <c r="AI37" s="881"/>
      <c r="AJ37" s="827" t="s">
        <v>512</v>
      </c>
      <c r="AK37" s="828"/>
      <c r="AL37" s="828"/>
      <c r="AM37" s="828"/>
      <c r="AN37" s="828"/>
      <c r="AO37" s="828"/>
      <c r="AP37" s="828"/>
      <c r="AQ37" s="828"/>
      <c r="AR37" s="828"/>
      <c r="AS37" s="828"/>
      <c r="AT37" s="828"/>
      <c r="AU37" s="828"/>
      <c r="AV37" s="828"/>
      <c r="AW37" s="828"/>
      <c r="AX37" s="828"/>
      <c r="AY37" s="829"/>
      <c r="BA37" s="209"/>
    </row>
    <row r="38" spans="2:53" s="210" customFormat="1" ht="20.100000000000001" customHeight="1">
      <c r="B38" s="226" t="s">
        <v>76</v>
      </c>
      <c r="C38" s="849" t="s">
        <v>379</v>
      </c>
      <c r="D38" s="849"/>
      <c r="E38" s="849"/>
      <c r="F38" s="849"/>
      <c r="G38" s="850"/>
      <c r="H38" s="222"/>
      <c r="I38" s="223"/>
      <c r="J38" s="223"/>
      <c r="K38" s="223"/>
      <c r="L38" s="816" t="s">
        <v>380</v>
      </c>
      <c r="M38" s="816"/>
      <c r="N38" s="816"/>
      <c r="O38" s="816"/>
      <c r="P38" s="816"/>
      <c r="Q38" s="816"/>
      <c r="R38" s="816"/>
      <c r="S38" s="816"/>
      <c r="T38" s="816"/>
      <c r="U38" s="816"/>
      <c r="V38" s="816"/>
      <c r="W38" s="816"/>
      <c r="X38" s="816"/>
      <c r="Y38" s="816"/>
      <c r="Z38" s="816"/>
      <c r="AA38" s="816"/>
      <c r="AB38" s="816"/>
      <c r="AC38" s="816"/>
      <c r="AD38" s="816"/>
      <c r="AE38" s="816"/>
      <c r="AF38" s="817"/>
      <c r="AG38" s="862" t="s">
        <v>381</v>
      </c>
      <c r="AH38" s="863"/>
      <c r="AI38" s="863"/>
      <c r="AJ38" s="864" t="s">
        <v>495</v>
      </c>
      <c r="AK38" s="865"/>
      <c r="AL38" s="865"/>
      <c r="AM38" s="865"/>
      <c r="AN38" s="865"/>
      <c r="AO38" s="865"/>
      <c r="AP38" s="865"/>
      <c r="AQ38" s="865"/>
      <c r="AR38" s="865"/>
      <c r="AS38" s="865"/>
      <c r="AT38" s="865"/>
      <c r="AU38" s="865"/>
      <c r="AV38" s="865"/>
      <c r="AW38" s="865"/>
      <c r="AX38" s="865"/>
      <c r="AY38" s="866"/>
      <c r="BA38" s="209"/>
    </row>
    <row r="39" spans="2:53" s="210" customFormat="1" ht="20.100000000000001" customHeight="1" thickBot="1">
      <c r="B39" s="227"/>
      <c r="C39" s="228"/>
      <c r="D39" s="228"/>
      <c r="E39" s="228"/>
      <c r="F39" s="228"/>
      <c r="G39" s="229"/>
      <c r="H39" s="224"/>
      <c r="I39" s="225"/>
      <c r="J39" s="225"/>
      <c r="K39" s="225"/>
      <c r="L39" s="818"/>
      <c r="M39" s="818"/>
      <c r="N39" s="818"/>
      <c r="O39" s="818"/>
      <c r="P39" s="818"/>
      <c r="Q39" s="818"/>
      <c r="R39" s="818"/>
      <c r="S39" s="818"/>
      <c r="T39" s="818"/>
      <c r="U39" s="818"/>
      <c r="V39" s="818"/>
      <c r="W39" s="818"/>
      <c r="X39" s="818"/>
      <c r="Y39" s="818"/>
      <c r="Z39" s="818"/>
      <c r="AA39" s="818"/>
      <c r="AB39" s="818"/>
      <c r="AC39" s="818"/>
      <c r="AD39" s="818"/>
      <c r="AE39" s="818"/>
      <c r="AF39" s="819"/>
      <c r="AG39" s="867" t="s">
        <v>382</v>
      </c>
      <c r="AH39" s="868"/>
      <c r="AI39" s="868"/>
      <c r="AJ39" s="869"/>
      <c r="AK39" s="870"/>
      <c r="AL39" s="870"/>
      <c r="AM39" s="870"/>
      <c r="AN39" s="870"/>
      <c r="AO39" s="870"/>
      <c r="AP39" s="870"/>
      <c r="AQ39" s="870"/>
      <c r="AR39" s="870"/>
      <c r="AS39" s="870"/>
      <c r="AT39" s="870"/>
      <c r="AU39" s="870"/>
      <c r="AV39" s="870"/>
      <c r="AW39" s="870"/>
      <c r="AX39" s="870"/>
      <c r="AY39" s="871"/>
      <c r="BA39" s="209"/>
    </row>
    <row r="40" spans="2:53" s="210" customFormat="1" ht="12.95" customHeight="1">
      <c r="B40" s="830" t="s">
        <v>383</v>
      </c>
      <c r="C40" s="806"/>
      <c r="D40" s="806"/>
      <c r="E40" s="806"/>
      <c r="F40" s="806"/>
      <c r="G40" s="807"/>
      <c r="H40" s="831" t="s">
        <v>368</v>
      </c>
      <c r="I40" s="832"/>
      <c r="J40" s="832"/>
      <c r="K40" s="832"/>
      <c r="L40" s="835" t="s">
        <v>384</v>
      </c>
      <c r="M40" s="835"/>
      <c r="N40" s="835"/>
      <c r="O40" s="835"/>
      <c r="P40" s="835"/>
      <c r="Q40" s="835"/>
      <c r="R40" s="835"/>
      <c r="S40" s="835"/>
      <c r="T40" s="835"/>
      <c r="U40" s="835"/>
      <c r="V40" s="835"/>
      <c r="W40" s="835"/>
      <c r="X40" s="835"/>
      <c r="Y40" s="835"/>
      <c r="Z40" s="835"/>
      <c r="AA40" s="835"/>
      <c r="AB40" s="835"/>
      <c r="AC40" s="835"/>
      <c r="AD40" s="835"/>
      <c r="AE40" s="835"/>
      <c r="AF40" s="835"/>
      <c r="AG40" s="837" t="s">
        <v>367</v>
      </c>
      <c r="AH40" s="838"/>
      <c r="AI40" s="838"/>
      <c r="AJ40" s="839" t="s">
        <v>385</v>
      </c>
      <c r="AK40" s="839"/>
      <c r="AL40" s="839"/>
      <c r="AM40" s="839"/>
      <c r="AN40" s="839"/>
      <c r="AO40" s="839"/>
      <c r="AP40" s="839"/>
      <c r="AQ40" s="839"/>
      <c r="AR40" s="839"/>
      <c r="AS40" s="839"/>
      <c r="AT40" s="839"/>
      <c r="AU40" s="839"/>
      <c r="AV40" s="839"/>
      <c r="AW40" s="839"/>
      <c r="AX40" s="839"/>
      <c r="AY40" s="840"/>
      <c r="AZ40" s="218"/>
      <c r="BA40" s="209"/>
    </row>
    <row r="41" spans="2:53" s="210" customFormat="1" ht="12.95" customHeight="1">
      <c r="B41" s="752"/>
      <c r="C41" s="750"/>
      <c r="D41" s="750"/>
      <c r="E41" s="750"/>
      <c r="F41" s="750"/>
      <c r="G41" s="751"/>
      <c r="H41" s="833"/>
      <c r="I41" s="834"/>
      <c r="J41" s="834"/>
      <c r="K41" s="834"/>
      <c r="L41" s="836"/>
      <c r="M41" s="836"/>
      <c r="N41" s="836"/>
      <c r="O41" s="836"/>
      <c r="P41" s="836"/>
      <c r="Q41" s="836"/>
      <c r="R41" s="836"/>
      <c r="S41" s="836"/>
      <c r="T41" s="836"/>
      <c r="U41" s="836"/>
      <c r="V41" s="836"/>
      <c r="W41" s="836"/>
      <c r="X41" s="836"/>
      <c r="Y41" s="836"/>
      <c r="Z41" s="836"/>
      <c r="AA41" s="836"/>
      <c r="AB41" s="836"/>
      <c r="AC41" s="836"/>
      <c r="AD41" s="836"/>
      <c r="AE41" s="836"/>
      <c r="AF41" s="836"/>
      <c r="AG41" s="789" t="s">
        <v>369</v>
      </c>
      <c r="AH41" s="790"/>
      <c r="AI41" s="790"/>
      <c r="AJ41" s="795" t="s">
        <v>386</v>
      </c>
      <c r="AK41" s="795"/>
      <c r="AL41" s="795"/>
      <c r="AM41" s="795"/>
      <c r="AN41" s="795"/>
      <c r="AO41" s="795"/>
      <c r="AP41" s="795"/>
      <c r="AQ41" s="795"/>
      <c r="AR41" s="795"/>
      <c r="AS41" s="795"/>
      <c r="AT41" s="795"/>
      <c r="AU41" s="795"/>
      <c r="AV41" s="795"/>
      <c r="AW41" s="795"/>
      <c r="AX41" s="795"/>
      <c r="AY41" s="796"/>
      <c r="BA41" s="209"/>
    </row>
    <row r="42" spans="2:53" s="210" customFormat="1" ht="12.95" customHeight="1">
      <c r="B42" s="752"/>
      <c r="C42" s="750"/>
      <c r="D42" s="750"/>
      <c r="E42" s="750"/>
      <c r="F42" s="750"/>
      <c r="G42" s="751"/>
      <c r="H42" s="801" t="s">
        <v>376</v>
      </c>
      <c r="I42" s="802"/>
      <c r="J42" s="802"/>
      <c r="K42" s="802"/>
      <c r="L42" s="768" t="s">
        <v>494</v>
      </c>
      <c r="M42" s="768"/>
      <c r="N42" s="768"/>
      <c r="O42" s="768"/>
      <c r="P42" s="768"/>
      <c r="Q42" s="768"/>
      <c r="R42" s="768"/>
      <c r="S42" s="768"/>
      <c r="T42" s="768"/>
      <c r="U42" s="768"/>
      <c r="V42" s="768"/>
      <c r="W42" s="768"/>
      <c r="X42" s="768"/>
      <c r="Y42" s="768"/>
      <c r="Z42" s="768"/>
      <c r="AA42" s="768"/>
      <c r="AB42" s="768"/>
      <c r="AC42" s="768"/>
      <c r="AD42" s="768"/>
      <c r="AE42" s="768"/>
      <c r="AF42" s="768"/>
      <c r="AG42" s="791"/>
      <c r="AH42" s="792"/>
      <c r="AI42" s="792"/>
      <c r="AJ42" s="797"/>
      <c r="AK42" s="797"/>
      <c r="AL42" s="797"/>
      <c r="AM42" s="797"/>
      <c r="AN42" s="797"/>
      <c r="AO42" s="797"/>
      <c r="AP42" s="797"/>
      <c r="AQ42" s="797"/>
      <c r="AR42" s="797"/>
      <c r="AS42" s="797"/>
      <c r="AT42" s="797"/>
      <c r="AU42" s="797"/>
      <c r="AV42" s="797"/>
      <c r="AW42" s="797"/>
      <c r="AX42" s="797"/>
      <c r="AY42" s="798"/>
      <c r="BA42" s="209"/>
    </row>
    <row r="43" spans="2:53" s="210" customFormat="1" ht="12.95" customHeight="1">
      <c r="B43" s="752"/>
      <c r="C43" s="750"/>
      <c r="D43" s="750"/>
      <c r="E43" s="750"/>
      <c r="F43" s="750"/>
      <c r="G43" s="751"/>
      <c r="H43" s="803"/>
      <c r="I43" s="804"/>
      <c r="J43" s="804"/>
      <c r="K43" s="804"/>
      <c r="L43" s="770"/>
      <c r="M43" s="770"/>
      <c r="N43" s="770"/>
      <c r="O43" s="770"/>
      <c r="P43" s="770"/>
      <c r="Q43" s="770"/>
      <c r="R43" s="770"/>
      <c r="S43" s="770"/>
      <c r="T43" s="770"/>
      <c r="U43" s="770"/>
      <c r="V43" s="770"/>
      <c r="W43" s="770"/>
      <c r="X43" s="770"/>
      <c r="Y43" s="770"/>
      <c r="Z43" s="770"/>
      <c r="AA43" s="770"/>
      <c r="AB43" s="770"/>
      <c r="AC43" s="770"/>
      <c r="AD43" s="770"/>
      <c r="AE43" s="770"/>
      <c r="AF43" s="770"/>
      <c r="AG43" s="793"/>
      <c r="AH43" s="794"/>
      <c r="AI43" s="794"/>
      <c r="AJ43" s="799"/>
      <c r="AK43" s="799"/>
      <c r="AL43" s="799"/>
      <c r="AM43" s="799"/>
      <c r="AN43" s="799"/>
      <c r="AO43" s="799"/>
      <c r="AP43" s="799"/>
      <c r="AQ43" s="799"/>
      <c r="AR43" s="799"/>
      <c r="AS43" s="799"/>
      <c r="AT43" s="799"/>
      <c r="AU43" s="799"/>
      <c r="AV43" s="799"/>
      <c r="AW43" s="799"/>
      <c r="AX43" s="799"/>
      <c r="AY43" s="800"/>
      <c r="BA43" s="209"/>
    </row>
    <row r="44" spans="2:53" s="210" customFormat="1" ht="20.100000000000001" customHeight="1">
      <c r="B44" s="752"/>
      <c r="C44" s="750"/>
      <c r="D44" s="750"/>
      <c r="E44" s="750"/>
      <c r="F44" s="750"/>
      <c r="G44" s="751"/>
      <c r="H44" s="219" t="s">
        <v>370</v>
      </c>
      <c r="I44" s="220"/>
      <c r="J44" s="220"/>
      <c r="K44" s="221" t="s">
        <v>387</v>
      </c>
      <c r="L44" s="878" t="s">
        <v>506</v>
      </c>
      <c r="M44" s="879"/>
      <c r="N44" s="879"/>
      <c r="O44" s="879"/>
      <c r="P44" s="879"/>
      <c r="Q44" s="879"/>
      <c r="R44" s="879"/>
      <c r="S44" s="851"/>
      <c r="T44" s="851"/>
      <c r="U44" s="851"/>
      <c r="V44" s="851"/>
      <c r="W44" s="851"/>
      <c r="X44" s="851"/>
      <c r="Y44" s="851"/>
      <c r="Z44" s="851"/>
      <c r="AA44" s="851"/>
      <c r="AB44" s="851"/>
      <c r="AC44" s="851"/>
      <c r="AD44" s="851"/>
      <c r="AE44" s="851"/>
      <c r="AF44" s="852"/>
      <c r="AG44" s="880" t="s">
        <v>388</v>
      </c>
      <c r="AH44" s="881"/>
      <c r="AI44" s="881"/>
      <c r="AJ44" s="828" t="s">
        <v>389</v>
      </c>
      <c r="AK44" s="828"/>
      <c r="AL44" s="828"/>
      <c r="AM44" s="828"/>
      <c r="AN44" s="828"/>
      <c r="AO44" s="828"/>
      <c r="AP44" s="828"/>
      <c r="AQ44" s="828"/>
      <c r="AR44" s="828"/>
      <c r="AS44" s="828"/>
      <c r="AT44" s="828"/>
      <c r="AU44" s="828"/>
      <c r="AV44" s="828"/>
      <c r="AW44" s="828"/>
      <c r="AX44" s="828"/>
      <c r="AY44" s="829"/>
      <c r="BA44" s="209"/>
    </row>
    <row r="45" spans="2:53" s="210" customFormat="1" ht="20.100000000000001" customHeight="1">
      <c r="B45" s="841" t="s">
        <v>377</v>
      </c>
      <c r="C45" s="842"/>
      <c r="D45" s="842"/>
      <c r="E45" s="842"/>
      <c r="F45" s="842"/>
      <c r="G45" s="843"/>
      <c r="H45" s="222"/>
      <c r="I45" s="223"/>
      <c r="J45" s="223"/>
      <c r="K45" s="223"/>
      <c r="L45" s="816" t="s">
        <v>390</v>
      </c>
      <c r="M45" s="816"/>
      <c r="N45" s="816"/>
      <c r="O45" s="816"/>
      <c r="P45" s="816"/>
      <c r="Q45" s="816"/>
      <c r="R45" s="816"/>
      <c r="S45" s="816"/>
      <c r="T45" s="816"/>
      <c r="U45" s="816"/>
      <c r="V45" s="816"/>
      <c r="W45" s="816"/>
      <c r="X45" s="816"/>
      <c r="Y45" s="816"/>
      <c r="Z45" s="816"/>
      <c r="AA45" s="816"/>
      <c r="AB45" s="816"/>
      <c r="AC45" s="816"/>
      <c r="AD45" s="816"/>
      <c r="AE45" s="816"/>
      <c r="AF45" s="817"/>
      <c r="AG45" s="862" t="s">
        <v>381</v>
      </c>
      <c r="AH45" s="863"/>
      <c r="AI45" s="863"/>
      <c r="AJ45" s="865" t="s">
        <v>391</v>
      </c>
      <c r="AK45" s="865"/>
      <c r="AL45" s="865"/>
      <c r="AM45" s="865"/>
      <c r="AN45" s="865"/>
      <c r="AO45" s="865"/>
      <c r="AP45" s="865"/>
      <c r="AQ45" s="865"/>
      <c r="AR45" s="865"/>
      <c r="AS45" s="865"/>
      <c r="AT45" s="865"/>
      <c r="AU45" s="865"/>
      <c r="AV45" s="865"/>
      <c r="AW45" s="865"/>
      <c r="AX45" s="865"/>
      <c r="AY45" s="866"/>
      <c r="BA45" s="209"/>
    </row>
    <row r="46" spans="2:53" s="210" customFormat="1" ht="20.100000000000001" customHeight="1" thickBot="1">
      <c r="B46" s="226" t="s">
        <v>76</v>
      </c>
      <c r="C46" s="897" t="s">
        <v>392</v>
      </c>
      <c r="D46" s="897"/>
      <c r="E46" s="897"/>
      <c r="F46" s="897"/>
      <c r="G46" s="898"/>
      <c r="H46" s="224"/>
      <c r="I46" s="225"/>
      <c r="J46" s="225"/>
      <c r="K46" s="225"/>
      <c r="L46" s="818"/>
      <c r="M46" s="818"/>
      <c r="N46" s="818"/>
      <c r="O46" s="818"/>
      <c r="P46" s="818"/>
      <c r="Q46" s="818"/>
      <c r="R46" s="818"/>
      <c r="S46" s="818"/>
      <c r="T46" s="818"/>
      <c r="U46" s="818"/>
      <c r="V46" s="818"/>
      <c r="W46" s="818"/>
      <c r="X46" s="818"/>
      <c r="Y46" s="818"/>
      <c r="Z46" s="818"/>
      <c r="AA46" s="818"/>
      <c r="AB46" s="818"/>
      <c r="AC46" s="818"/>
      <c r="AD46" s="818"/>
      <c r="AE46" s="818"/>
      <c r="AF46" s="819"/>
      <c r="AG46" s="867" t="s">
        <v>382</v>
      </c>
      <c r="AH46" s="868"/>
      <c r="AI46" s="868"/>
      <c r="AJ46" s="869"/>
      <c r="AK46" s="870"/>
      <c r="AL46" s="870"/>
      <c r="AM46" s="870"/>
      <c r="AN46" s="870"/>
      <c r="AO46" s="870"/>
      <c r="AP46" s="870"/>
      <c r="AQ46" s="870"/>
      <c r="AR46" s="870"/>
      <c r="AS46" s="870"/>
      <c r="AT46" s="870"/>
      <c r="AU46" s="870"/>
      <c r="AV46" s="870"/>
      <c r="AW46" s="870"/>
      <c r="AX46" s="870"/>
      <c r="AY46" s="871"/>
      <c r="BA46" s="209"/>
    </row>
    <row r="47" spans="2:53" s="210" customFormat="1" ht="30" customHeight="1" thickBot="1">
      <c r="B47" s="520"/>
      <c r="C47" s="891" t="s">
        <v>393</v>
      </c>
      <c r="D47" s="891"/>
      <c r="E47" s="891"/>
      <c r="F47" s="891"/>
      <c r="G47" s="891"/>
      <c r="H47" s="891"/>
      <c r="I47" s="891"/>
      <c r="J47" s="891"/>
      <c r="K47" s="891"/>
      <c r="L47" s="891"/>
      <c r="M47" s="891"/>
      <c r="N47" s="891"/>
      <c r="O47" s="891"/>
      <c r="P47" s="891"/>
      <c r="Q47" s="891"/>
      <c r="R47" s="891"/>
      <c r="S47" s="891"/>
      <c r="T47" s="891"/>
      <c r="U47" s="891"/>
      <c r="V47" s="891"/>
      <c r="W47" s="891"/>
      <c r="X47" s="891"/>
      <c r="Y47" s="891"/>
      <c r="Z47" s="891"/>
      <c r="AA47" s="891"/>
      <c r="AB47" s="891"/>
      <c r="AC47" s="891"/>
      <c r="AD47" s="891"/>
      <c r="AE47" s="891"/>
      <c r="AF47" s="891"/>
      <c r="AG47" s="891"/>
      <c r="AH47" s="891"/>
      <c r="AI47" s="891"/>
      <c r="AJ47" s="891"/>
      <c r="AK47" s="891"/>
      <c r="AL47" s="891"/>
      <c r="AM47" s="891"/>
      <c r="AN47" s="891"/>
      <c r="AO47" s="891"/>
      <c r="AP47" s="891"/>
      <c r="AQ47" s="891"/>
      <c r="AR47" s="891"/>
      <c r="AS47" s="891"/>
      <c r="AT47" s="891"/>
      <c r="AU47" s="891"/>
      <c r="AV47" s="891"/>
      <c r="AW47" s="230"/>
      <c r="AX47" s="230"/>
      <c r="AY47" s="521"/>
      <c r="BA47" s="209"/>
    </row>
    <row r="48" spans="2:53" s="210" customFormat="1" ht="18" customHeight="1">
      <c r="B48" s="830" t="s">
        <v>394</v>
      </c>
      <c r="C48" s="806"/>
      <c r="D48" s="806"/>
      <c r="E48" s="806"/>
      <c r="F48" s="806"/>
      <c r="G48" s="807"/>
      <c r="H48" s="892" t="s">
        <v>11</v>
      </c>
      <c r="I48" s="893"/>
      <c r="J48" s="895" t="s">
        <v>395</v>
      </c>
      <c r="K48" s="895"/>
      <c r="L48" s="895"/>
      <c r="M48" s="895"/>
      <c r="N48" s="895"/>
      <c r="O48" s="895"/>
      <c r="P48" s="895"/>
      <c r="Q48" s="895"/>
      <c r="R48" s="895"/>
      <c r="S48" s="892" t="s">
        <v>76</v>
      </c>
      <c r="T48" s="893"/>
      <c r="U48" s="895" t="s">
        <v>396</v>
      </c>
      <c r="V48" s="895"/>
      <c r="W48" s="895"/>
      <c r="X48" s="895"/>
      <c r="Y48" s="895"/>
      <c r="Z48" s="895"/>
      <c r="AA48" s="895"/>
      <c r="AB48" s="895"/>
      <c r="AC48" s="895"/>
      <c r="AD48" s="892" t="s">
        <v>76</v>
      </c>
      <c r="AE48" s="893"/>
      <c r="AF48" s="895" t="s">
        <v>397</v>
      </c>
      <c r="AG48" s="895"/>
      <c r="AH48" s="895"/>
      <c r="AI48" s="895"/>
      <c r="AJ48" s="895"/>
      <c r="AK48" s="895"/>
      <c r="AL48" s="895"/>
      <c r="AM48" s="895"/>
      <c r="AN48" s="895"/>
      <c r="AO48" s="231"/>
      <c r="AP48" s="231"/>
      <c r="AQ48" s="231"/>
      <c r="AR48" s="231"/>
      <c r="AS48" s="231"/>
      <c r="AT48" s="231"/>
      <c r="AU48" s="231"/>
      <c r="AV48" s="231"/>
      <c r="AW48" s="231"/>
      <c r="AX48" s="231"/>
      <c r="AY48" s="232"/>
      <c r="BA48" s="209"/>
    </row>
    <row r="49" spans="2:53" s="210" customFormat="1" ht="18" customHeight="1" thickBot="1">
      <c r="B49" s="808"/>
      <c r="C49" s="809"/>
      <c r="D49" s="809"/>
      <c r="E49" s="809"/>
      <c r="F49" s="809"/>
      <c r="G49" s="810"/>
      <c r="H49" s="894"/>
      <c r="I49" s="894"/>
      <c r="J49" s="896"/>
      <c r="K49" s="896"/>
      <c r="L49" s="896"/>
      <c r="M49" s="896"/>
      <c r="N49" s="896"/>
      <c r="O49" s="896"/>
      <c r="P49" s="896"/>
      <c r="Q49" s="896"/>
      <c r="R49" s="896"/>
      <c r="S49" s="894"/>
      <c r="T49" s="894"/>
      <c r="U49" s="896"/>
      <c r="V49" s="896"/>
      <c r="W49" s="896"/>
      <c r="X49" s="896"/>
      <c r="Y49" s="896"/>
      <c r="Z49" s="896"/>
      <c r="AA49" s="896"/>
      <c r="AB49" s="896"/>
      <c r="AC49" s="896"/>
      <c r="AD49" s="894"/>
      <c r="AE49" s="894"/>
      <c r="AF49" s="896"/>
      <c r="AG49" s="896"/>
      <c r="AH49" s="896"/>
      <c r="AI49" s="896"/>
      <c r="AJ49" s="896"/>
      <c r="AK49" s="896"/>
      <c r="AL49" s="896"/>
      <c r="AM49" s="896"/>
      <c r="AN49" s="896"/>
      <c r="AO49" s="233"/>
      <c r="AP49" s="233"/>
      <c r="AQ49" s="233"/>
      <c r="AR49" s="233"/>
      <c r="AS49" s="233"/>
      <c r="AT49" s="233"/>
      <c r="AU49" s="233"/>
      <c r="AV49" s="233"/>
      <c r="AW49" s="233"/>
      <c r="AX49" s="233"/>
      <c r="AY49" s="234"/>
      <c r="AZ49" s="218"/>
      <c r="BA49" s="209"/>
    </row>
    <row r="50" spans="2:53" s="210" customFormat="1" ht="12.95" customHeight="1">
      <c r="B50" s="830" t="s">
        <v>398</v>
      </c>
      <c r="C50" s="806"/>
      <c r="D50" s="806"/>
      <c r="E50" s="806"/>
      <c r="F50" s="806"/>
      <c r="G50" s="807"/>
      <c r="H50" s="831" t="s">
        <v>368</v>
      </c>
      <c r="I50" s="832"/>
      <c r="J50" s="832"/>
      <c r="K50" s="832"/>
      <c r="L50" s="835" t="s">
        <v>507</v>
      </c>
      <c r="M50" s="835"/>
      <c r="N50" s="835"/>
      <c r="O50" s="835"/>
      <c r="P50" s="835"/>
      <c r="Q50" s="835"/>
      <c r="R50" s="835"/>
      <c r="S50" s="835"/>
      <c r="T50" s="835"/>
      <c r="U50" s="835"/>
      <c r="V50" s="835"/>
      <c r="W50" s="835"/>
      <c r="X50" s="835"/>
      <c r="Y50" s="835"/>
      <c r="Z50" s="835"/>
      <c r="AA50" s="835"/>
      <c r="AB50" s="835"/>
      <c r="AC50" s="835"/>
      <c r="AD50" s="835"/>
      <c r="AE50" s="835"/>
      <c r="AF50" s="835"/>
      <c r="AG50" s="837" t="s">
        <v>367</v>
      </c>
      <c r="AH50" s="838"/>
      <c r="AI50" s="838"/>
      <c r="AJ50" s="855" t="s">
        <v>511</v>
      </c>
      <c r="AK50" s="839"/>
      <c r="AL50" s="839"/>
      <c r="AM50" s="839"/>
      <c r="AN50" s="839"/>
      <c r="AO50" s="839"/>
      <c r="AP50" s="839"/>
      <c r="AQ50" s="839"/>
      <c r="AR50" s="839"/>
      <c r="AS50" s="839"/>
      <c r="AT50" s="839"/>
      <c r="AU50" s="839"/>
      <c r="AV50" s="839"/>
      <c r="AW50" s="839"/>
      <c r="AX50" s="839"/>
      <c r="AY50" s="840"/>
      <c r="AZ50" s="218"/>
      <c r="BA50" s="209"/>
    </row>
    <row r="51" spans="2:53" s="210" customFormat="1" ht="12.95" customHeight="1">
      <c r="B51" s="752"/>
      <c r="C51" s="750"/>
      <c r="D51" s="750"/>
      <c r="E51" s="750"/>
      <c r="F51" s="750"/>
      <c r="G51" s="751"/>
      <c r="H51" s="833"/>
      <c r="I51" s="834"/>
      <c r="J51" s="834"/>
      <c r="K51" s="834"/>
      <c r="L51" s="836"/>
      <c r="M51" s="836"/>
      <c r="N51" s="836"/>
      <c r="O51" s="836"/>
      <c r="P51" s="836"/>
      <c r="Q51" s="836"/>
      <c r="R51" s="836"/>
      <c r="S51" s="836"/>
      <c r="T51" s="836"/>
      <c r="U51" s="836"/>
      <c r="V51" s="836"/>
      <c r="W51" s="836"/>
      <c r="X51" s="836"/>
      <c r="Y51" s="836"/>
      <c r="Z51" s="836"/>
      <c r="AA51" s="836"/>
      <c r="AB51" s="836"/>
      <c r="AC51" s="836"/>
      <c r="AD51" s="836"/>
      <c r="AE51" s="836"/>
      <c r="AF51" s="836"/>
      <c r="AG51" s="789" t="s">
        <v>369</v>
      </c>
      <c r="AH51" s="790"/>
      <c r="AI51" s="790"/>
      <c r="AJ51" s="795" t="s">
        <v>510</v>
      </c>
      <c r="AK51" s="795"/>
      <c r="AL51" s="795"/>
      <c r="AM51" s="795"/>
      <c r="AN51" s="795"/>
      <c r="AO51" s="795"/>
      <c r="AP51" s="795"/>
      <c r="AQ51" s="795"/>
      <c r="AR51" s="795"/>
      <c r="AS51" s="795"/>
      <c r="AT51" s="795"/>
      <c r="AU51" s="795"/>
      <c r="AV51" s="795"/>
      <c r="AW51" s="795"/>
      <c r="AX51" s="795"/>
      <c r="AY51" s="796"/>
      <c r="BA51" s="209"/>
    </row>
    <row r="52" spans="2:53" s="210" customFormat="1" ht="12.95" customHeight="1">
      <c r="B52" s="752"/>
      <c r="C52" s="750"/>
      <c r="D52" s="750"/>
      <c r="E52" s="750"/>
      <c r="F52" s="750"/>
      <c r="G52" s="751"/>
      <c r="H52" s="801" t="s">
        <v>376</v>
      </c>
      <c r="I52" s="802"/>
      <c r="J52" s="802"/>
      <c r="K52" s="802"/>
      <c r="L52" s="768" t="s">
        <v>508</v>
      </c>
      <c r="M52" s="768"/>
      <c r="N52" s="768"/>
      <c r="O52" s="768"/>
      <c r="P52" s="768"/>
      <c r="Q52" s="768"/>
      <c r="R52" s="768"/>
      <c r="S52" s="768"/>
      <c r="T52" s="768"/>
      <c r="U52" s="768"/>
      <c r="V52" s="768"/>
      <c r="W52" s="768"/>
      <c r="X52" s="768"/>
      <c r="Y52" s="768"/>
      <c r="Z52" s="768"/>
      <c r="AA52" s="768"/>
      <c r="AB52" s="768"/>
      <c r="AC52" s="768"/>
      <c r="AD52" s="768"/>
      <c r="AE52" s="768"/>
      <c r="AF52" s="768"/>
      <c r="AG52" s="791"/>
      <c r="AH52" s="792"/>
      <c r="AI52" s="792"/>
      <c r="AJ52" s="797"/>
      <c r="AK52" s="797"/>
      <c r="AL52" s="797"/>
      <c r="AM52" s="797"/>
      <c r="AN52" s="797"/>
      <c r="AO52" s="797"/>
      <c r="AP52" s="797"/>
      <c r="AQ52" s="797"/>
      <c r="AR52" s="797"/>
      <c r="AS52" s="797"/>
      <c r="AT52" s="797"/>
      <c r="AU52" s="797"/>
      <c r="AV52" s="797"/>
      <c r="AW52" s="797"/>
      <c r="AX52" s="797"/>
      <c r="AY52" s="798"/>
      <c r="BA52" s="209"/>
    </row>
    <row r="53" spans="2:53" s="210" customFormat="1" ht="12.95" customHeight="1">
      <c r="B53" s="752"/>
      <c r="C53" s="750"/>
      <c r="D53" s="750"/>
      <c r="E53" s="750"/>
      <c r="F53" s="750"/>
      <c r="G53" s="751"/>
      <c r="H53" s="803"/>
      <c r="I53" s="804"/>
      <c r="J53" s="804"/>
      <c r="K53" s="804"/>
      <c r="L53" s="770"/>
      <c r="M53" s="770"/>
      <c r="N53" s="770"/>
      <c r="O53" s="770"/>
      <c r="P53" s="770"/>
      <c r="Q53" s="770"/>
      <c r="R53" s="770"/>
      <c r="S53" s="770"/>
      <c r="T53" s="770"/>
      <c r="U53" s="770"/>
      <c r="V53" s="770"/>
      <c r="W53" s="770"/>
      <c r="X53" s="770"/>
      <c r="Y53" s="770"/>
      <c r="Z53" s="770"/>
      <c r="AA53" s="770"/>
      <c r="AB53" s="770"/>
      <c r="AC53" s="770"/>
      <c r="AD53" s="770"/>
      <c r="AE53" s="770"/>
      <c r="AF53" s="770"/>
      <c r="AG53" s="793"/>
      <c r="AH53" s="794"/>
      <c r="AI53" s="794"/>
      <c r="AJ53" s="799"/>
      <c r="AK53" s="799"/>
      <c r="AL53" s="799"/>
      <c r="AM53" s="799"/>
      <c r="AN53" s="799"/>
      <c r="AO53" s="799"/>
      <c r="AP53" s="799"/>
      <c r="AQ53" s="799"/>
      <c r="AR53" s="799"/>
      <c r="AS53" s="799"/>
      <c r="AT53" s="799"/>
      <c r="AU53" s="799"/>
      <c r="AV53" s="799"/>
      <c r="AW53" s="799"/>
      <c r="AX53" s="799"/>
      <c r="AY53" s="800"/>
      <c r="BA53" s="209"/>
    </row>
    <row r="54" spans="2:53" s="210" customFormat="1" ht="20.100000000000001" customHeight="1">
      <c r="B54" s="841" t="s">
        <v>377</v>
      </c>
      <c r="C54" s="842"/>
      <c r="D54" s="842"/>
      <c r="E54" s="842"/>
      <c r="F54" s="842"/>
      <c r="G54" s="843"/>
      <c r="H54" s="219" t="s">
        <v>370</v>
      </c>
      <c r="I54" s="220"/>
      <c r="J54" s="220"/>
      <c r="K54" s="221" t="s">
        <v>387</v>
      </c>
      <c r="L54" s="878" t="s">
        <v>506</v>
      </c>
      <c r="M54" s="879"/>
      <c r="N54" s="879"/>
      <c r="O54" s="879"/>
      <c r="P54" s="879"/>
      <c r="Q54" s="879"/>
      <c r="R54" s="879"/>
      <c r="S54" s="851"/>
      <c r="T54" s="851"/>
      <c r="U54" s="851"/>
      <c r="V54" s="851"/>
      <c r="W54" s="851"/>
      <c r="X54" s="851"/>
      <c r="Y54" s="851"/>
      <c r="Z54" s="851"/>
      <c r="AA54" s="851"/>
      <c r="AB54" s="851"/>
      <c r="AC54" s="851"/>
      <c r="AD54" s="851"/>
      <c r="AE54" s="851"/>
      <c r="AF54" s="852"/>
      <c r="AG54" s="880" t="s">
        <v>388</v>
      </c>
      <c r="AH54" s="881"/>
      <c r="AI54" s="881"/>
      <c r="AJ54" s="827" t="s">
        <v>513</v>
      </c>
      <c r="AK54" s="828"/>
      <c r="AL54" s="828"/>
      <c r="AM54" s="828"/>
      <c r="AN54" s="828"/>
      <c r="AO54" s="828"/>
      <c r="AP54" s="828"/>
      <c r="AQ54" s="828"/>
      <c r="AR54" s="828"/>
      <c r="AS54" s="828"/>
      <c r="AT54" s="828"/>
      <c r="AU54" s="828"/>
      <c r="AV54" s="828"/>
      <c r="AW54" s="828"/>
      <c r="AX54" s="828"/>
      <c r="AY54" s="829"/>
      <c r="BA54" s="209"/>
    </row>
    <row r="55" spans="2:53" s="210" customFormat="1" ht="20.100000000000001" customHeight="1">
      <c r="B55" s="226" t="s">
        <v>76</v>
      </c>
      <c r="C55" s="849" t="s">
        <v>399</v>
      </c>
      <c r="D55" s="849"/>
      <c r="E55" s="849"/>
      <c r="F55" s="849"/>
      <c r="G55" s="850"/>
      <c r="H55" s="222"/>
      <c r="I55" s="223"/>
      <c r="J55" s="223"/>
      <c r="K55" s="223"/>
      <c r="L55" s="816" t="s">
        <v>509</v>
      </c>
      <c r="M55" s="816"/>
      <c r="N55" s="816"/>
      <c r="O55" s="816"/>
      <c r="P55" s="816"/>
      <c r="Q55" s="816"/>
      <c r="R55" s="816"/>
      <c r="S55" s="816"/>
      <c r="T55" s="816"/>
      <c r="U55" s="816"/>
      <c r="V55" s="816"/>
      <c r="W55" s="816"/>
      <c r="X55" s="816"/>
      <c r="Y55" s="816"/>
      <c r="Z55" s="816"/>
      <c r="AA55" s="816"/>
      <c r="AB55" s="816"/>
      <c r="AC55" s="816"/>
      <c r="AD55" s="816"/>
      <c r="AE55" s="816"/>
      <c r="AF55" s="817"/>
      <c r="AG55" s="862" t="s">
        <v>381</v>
      </c>
      <c r="AH55" s="863"/>
      <c r="AI55" s="863"/>
      <c r="AJ55" s="864" t="s">
        <v>513</v>
      </c>
      <c r="AK55" s="865"/>
      <c r="AL55" s="865"/>
      <c r="AM55" s="865"/>
      <c r="AN55" s="865"/>
      <c r="AO55" s="865"/>
      <c r="AP55" s="865"/>
      <c r="AQ55" s="865"/>
      <c r="AR55" s="865"/>
      <c r="AS55" s="865"/>
      <c r="AT55" s="865"/>
      <c r="AU55" s="865"/>
      <c r="AV55" s="865"/>
      <c r="AW55" s="865"/>
      <c r="AX55" s="865"/>
      <c r="AY55" s="866"/>
      <c r="BA55" s="209"/>
    </row>
    <row r="56" spans="2:53" s="210" customFormat="1" ht="20.100000000000001" customHeight="1" thickBot="1">
      <c r="B56" s="235" t="s">
        <v>11</v>
      </c>
      <c r="C56" s="897" t="s">
        <v>400</v>
      </c>
      <c r="D56" s="897"/>
      <c r="E56" s="897"/>
      <c r="F56" s="897"/>
      <c r="G56" s="898"/>
      <c r="H56" s="224"/>
      <c r="I56" s="225"/>
      <c r="J56" s="225"/>
      <c r="K56" s="225"/>
      <c r="L56" s="818"/>
      <c r="M56" s="818"/>
      <c r="N56" s="818"/>
      <c r="O56" s="818"/>
      <c r="P56" s="818"/>
      <c r="Q56" s="818"/>
      <c r="R56" s="818"/>
      <c r="S56" s="818"/>
      <c r="T56" s="818"/>
      <c r="U56" s="818"/>
      <c r="V56" s="818"/>
      <c r="W56" s="818"/>
      <c r="X56" s="818"/>
      <c r="Y56" s="818"/>
      <c r="Z56" s="818"/>
      <c r="AA56" s="818"/>
      <c r="AB56" s="818"/>
      <c r="AC56" s="818"/>
      <c r="AD56" s="818"/>
      <c r="AE56" s="818"/>
      <c r="AF56" s="819"/>
      <c r="AG56" s="867" t="s">
        <v>382</v>
      </c>
      <c r="AH56" s="868"/>
      <c r="AI56" s="868"/>
      <c r="AJ56" s="869"/>
      <c r="AK56" s="870"/>
      <c r="AL56" s="870"/>
      <c r="AM56" s="870"/>
      <c r="AN56" s="870"/>
      <c r="AO56" s="870"/>
      <c r="AP56" s="870"/>
      <c r="AQ56" s="870"/>
      <c r="AR56" s="870"/>
      <c r="AS56" s="870"/>
      <c r="AT56" s="870"/>
      <c r="AU56" s="870"/>
      <c r="AV56" s="870"/>
      <c r="AW56" s="870"/>
      <c r="AX56" s="870"/>
      <c r="AY56" s="871"/>
      <c r="BA56" s="209"/>
    </row>
    <row r="57" spans="2:53" ht="20.100000000000001" customHeight="1"/>
    <row r="58" spans="2:53" ht="20.100000000000001" customHeight="1"/>
    <row r="59" spans="2:53" ht="18" customHeight="1">
      <c r="N59" s="208">
        <v>1</v>
      </c>
    </row>
    <row r="60" spans="2:53" ht="18" customHeight="1"/>
    <row r="61" spans="2:53" ht="18" customHeight="1"/>
    <row r="62" spans="2:53" ht="18" customHeight="1"/>
    <row r="63" spans="2:53" ht="18" customHeight="1"/>
    <row r="64" spans="2:53" ht="18" customHeight="1"/>
    <row r="66" ht="18" customHeight="1"/>
    <row r="67" ht="18" customHeight="1"/>
    <row r="68" ht="18" customHeight="1"/>
    <row r="69" ht="18" customHeight="1"/>
    <row r="70" ht="18" customHeight="1"/>
    <row r="71" ht="18" customHeight="1"/>
    <row r="72" ht="18" customHeight="1"/>
    <row r="85" spans="53:53" ht="18" customHeight="1">
      <c r="BA85" s="236"/>
    </row>
    <row r="86" spans="53:53" ht="18" customHeight="1">
      <c r="BA86" s="236"/>
    </row>
    <row r="87" spans="53:53" ht="18" customHeight="1">
      <c r="BA87" s="236"/>
    </row>
    <row r="88" spans="53:53" ht="18" customHeight="1">
      <c r="BA88" s="236"/>
    </row>
    <row r="89" spans="53:53">
      <c r="BA89" s="236"/>
    </row>
    <row r="90" spans="53:53">
      <c r="BA90" s="236"/>
    </row>
    <row r="91" spans="53:53">
      <c r="BA91" s="236"/>
    </row>
    <row r="92" spans="53:53">
      <c r="BA92" s="236"/>
    </row>
    <row r="93" spans="53:53">
      <c r="BA93" s="236"/>
    </row>
    <row r="94" spans="53:53">
      <c r="BA94" s="236"/>
    </row>
    <row r="95" spans="53:53">
      <c r="BA95" s="236"/>
    </row>
    <row r="96" spans="53:53">
      <c r="BA96" s="236"/>
    </row>
    <row r="97" spans="53:53" ht="15.95" customHeight="1">
      <c r="BA97" s="236"/>
    </row>
    <row r="98" spans="53:53" ht="15.95" customHeight="1">
      <c r="BA98" s="236"/>
    </row>
    <row r="99" spans="53:53" ht="15.95" customHeight="1">
      <c r="BA99" s="236"/>
    </row>
    <row r="100" spans="53:53" ht="15.95" customHeight="1">
      <c r="BA100" s="236"/>
    </row>
    <row r="101" spans="53:53" ht="15.95" customHeight="1">
      <c r="BA101" s="236"/>
    </row>
    <row r="102" spans="53:53" ht="15.95" customHeight="1">
      <c r="BA102" s="236"/>
    </row>
    <row r="103" spans="53:53" ht="15.95" customHeight="1">
      <c r="BA103" s="236"/>
    </row>
    <row r="104" spans="53:53" ht="15.95" customHeight="1">
      <c r="BA104" s="236"/>
    </row>
    <row r="105" spans="53:53" ht="15.95" customHeight="1">
      <c r="BA105" s="236"/>
    </row>
    <row r="106" spans="53:53" ht="15.95" customHeight="1">
      <c r="BA106" s="236"/>
    </row>
    <row r="107" spans="53:53" ht="15.95" customHeight="1">
      <c r="BA107" s="236"/>
    </row>
    <row r="108" spans="53:53" ht="15.95" customHeight="1">
      <c r="BA108" s="236"/>
    </row>
    <row r="109" spans="53:53" ht="15.95" customHeight="1">
      <c r="BA109" s="236"/>
    </row>
    <row r="110" spans="53:53" ht="15.95" customHeight="1">
      <c r="BA110" s="236"/>
    </row>
    <row r="111" spans="53:53" ht="15.95" customHeight="1">
      <c r="BA111" s="236"/>
    </row>
    <row r="112" spans="53:53" ht="15.95" customHeight="1">
      <c r="BA112" s="236"/>
    </row>
    <row r="113" spans="53:53" ht="15.95" customHeight="1">
      <c r="BA113" s="236"/>
    </row>
    <row r="114" spans="53:53" ht="15.95" customHeight="1">
      <c r="BA114" s="236"/>
    </row>
    <row r="115" spans="53:53" ht="15.95" customHeight="1">
      <c r="BA115" s="236"/>
    </row>
    <row r="116" spans="53:53" ht="15.95" customHeight="1">
      <c r="BA116" s="236"/>
    </row>
    <row r="117" spans="53:53" ht="15.95" customHeight="1">
      <c r="BA117" s="236"/>
    </row>
    <row r="118" spans="53:53" ht="15.95" customHeight="1">
      <c r="BA118" s="236"/>
    </row>
    <row r="119" spans="53:53" ht="15.95" customHeight="1"/>
    <row r="120" spans="53:53" ht="15.95" customHeight="1"/>
    <row r="121" spans="53:53" ht="15.95" customHeight="1"/>
    <row r="122" spans="53:53" ht="15.95" customHeight="1"/>
    <row r="123" spans="53:53" ht="15.95" customHeight="1"/>
    <row r="124" spans="53:53" ht="15.95" customHeight="1"/>
    <row r="125" spans="53:53" ht="15.95" customHeight="1"/>
    <row r="126" spans="53:53" ht="15.95" customHeight="1"/>
    <row r="127" spans="53:53" ht="15.95" customHeight="1"/>
    <row r="128" spans="53:53" ht="15.95" customHeight="1"/>
    <row r="129" ht="15.95" customHeight="1"/>
    <row r="130" ht="15.95" customHeight="1"/>
    <row r="131" ht="15.95" customHeight="1"/>
    <row r="132" ht="15.95" customHeight="1"/>
    <row r="133" ht="15.95" customHeight="1"/>
    <row r="134" ht="15.95" customHeight="1"/>
    <row r="135" ht="15.95" customHeight="1"/>
    <row r="136" ht="15.95" customHeight="1"/>
    <row r="147" ht="24" customHeight="1"/>
    <row r="148" ht="24" customHeight="1"/>
    <row r="149" ht="24" customHeight="1"/>
    <row r="150" ht="24" customHeight="1"/>
    <row r="151" ht="24" customHeight="1"/>
    <row r="152" ht="24" customHeight="1"/>
    <row r="153" ht="24" customHeight="1"/>
    <row r="154" ht="24" customHeight="1"/>
    <row r="155" ht="20.100000000000001" customHeight="1"/>
    <row r="156" ht="20.100000000000001" customHeight="1"/>
    <row r="157" ht="24" customHeight="1"/>
    <row r="158" ht="20.100000000000001" customHeight="1"/>
    <row r="159" ht="20.100000000000001" customHeight="1"/>
    <row r="160" ht="20.100000000000001" customHeight="1"/>
    <row r="161" spans="53:53" ht="20.100000000000001" customHeight="1"/>
    <row r="162" spans="53:53" ht="20.100000000000001" customHeight="1"/>
    <row r="163" spans="53:53" ht="24" customHeight="1"/>
    <row r="164" spans="53:53" ht="18" customHeight="1">
      <c r="BA164" s="210"/>
    </row>
    <row r="165" spans="53:53" ht="18" customHeight="1"/>
    <row r="166" spans="53:53" ht="18" customHeight="1"/>
    <row r="167" spans="53:53" ht="18" customHeight="1"/>
    <row r="168" spans="53:53" ht="24" customHeight="1"/>
  </sheetData>
  <sheetProtection password="CA41" sheet="1" objects="1" scenarios="1"/>
  <mergeCells count="192">
    <mergeCell ref="J10:AY10"/>
    <mergeCell ref="H11:I11"/>
    <mergeCell ref="B18:G18"/>
    <mergeCell ref="H18:L18"/>
    <mergeCell ref="O18:S18"/>
    <mergeCell ref="W18:Z18"/>
    <mergeCell ref="AB18:AH18"/>
    <mergeCell ref="AL18:AN18"/>
    <mergeCell ref="U16:AF16"/>
    <mergeCell ref="U14:AY14"/>
    <mergeCell ref="U15:AY15"/>
    <mergeCell ref="B13:G15"/>
    <mergeCell ref="B17:G17"/>
    <mergeCell ref="H16:I16"/>
    <mergeCell ref="B16:G16"/>
    <mergeCell ref="U17:AY17"/>
    <mergeCell ref="H17:I17"/>
    <mergeCell ref="AW18:AX18"/>
    <mergeCell ref="AO18:AV18"/>
    <mergeCell ref="J16:R16"/>
    <mergeCell ref="S16:T16"/>
    <mergeCell ref="AG16:AH16"/>
    <mergeCell ref="AI16:AV16"/>
    <mergeCell ref="J12:Q12"/>
    <mergeCell ref="AG56:AI56"/>
    <mergeCell ref="S48:T49"/>
    <mergeCell ref="U48:AC49"/>
    <mergeCell ref="AD48:AE49"/>
    <mergeCell ref="AF48:AN49"/>
    <mergeCell ref="AJ56:AY56"/>
    <mergeCell ref="AJ54:AY54"/>
    <mergeCell ref="C55:G55"/>
    <mergeCell ref="L55:AF56"/>
    <mergeCell ref="AG55:AI55"/>
    <mergeCell ref="AJ55:AY55"/>
    <mergeCell ref="C56:G56"/>
    <mergeCell ref="B54:G54"/>
    <mergeCell ref="L54:R54"/>
    <mergeCell ref="S54:AF54"/>
    <mergeCell ref="AG54:AI54"/>
    <mergeCell ref="B50:G53"/>
    <mergeCell ref="H50:K51"/>
    <mergeCell ref="L50:AF51"/>
    <mergeCell ref="AG50:AI50"/>
    <mergeCell ref="AG51:AI53"/>
    <mergeCell ref="H52:K53"/>
    <mergeCell ref="L42:AF43"/>
    <mergeCell ref="S44:AF44"/>
    <mergeCell ref="AG44:AI44"/>
    <mergeCell ref="L44:R44"/>
    <mergeCell ref="B19:G19"/>
    <mergeCell ref="H19:L19"/>
    <mergeCell ref="R19:V19"/>
    <mergeCell ref="L52:AF53"/>
    <mergeCell ref="C47:AV47"/>
    <mergeCell ref="B48:G49"/>
    <mergeCell ref="H48:I49"/>
    <mergeCell ref="J48:R49"/>
    <mergeCell ref="AJ50:AY50"/>
    <mergeCell ref="AJ51:AY53"/>
    <mergeCell ref="B45:G45"/>
    <mergeCell ref="L45:AF46"/>
    <mergeCell ref="AG45:AI45"/>
    <mergeCell ref="AJ45:AY45"/>
    <mergeCell ref="C46:G46"/>
    <mergeCell ref="AG46:AI46"/>
    <mergeCell ref="AJ46:AY46"/>
    <mergeCell ref="AJ44:AY44"/>
    <mergeCell ref="L30:R30"/>
    <mergeCell ref="B40:G44"/>
    <mergeCell ref="C38:G38"/>
    <mergeCell ref="L38:AF39"/>
    <mergeCell ref="AJ40:AY40"/>
    <mergeCell ref="S30:AF30"/>
    <mergeCell ref="AG30:AI30"/>
    <mergeCell ref="AJ26:AY26"/>
    <mergeCell ref="H27:K29"/>
    <mergeCell ref="AG38:AI38"/>
    <mergeCell ref="H40:K41"/>
    <mergeCell ref="L40:AF41"/>
    <mergeCell ref="AG40:AI40"/>
    <mergeCell ref="AJ38:AY38"/>
    <mergeCell ref="AG39:AI39"/>
    <mergeCell ref="AJ39:AY39"/>
    <mergeCell ref="AG34:AI36"/>
    <mergeCell ref="AJ34:AY36"/>
    <mergeCell ref="L35:AF36"/>
    <mergeCell ref="L37:R37"/>
    <mergeCell ref="S37:AF37"/>
    <mergeCell ref="AG37:AI37"/>
    <mergeCell ref="H26:K26"/>
    <mergeCell ref="L26:AF26"/>
    <mergeCell ref="AG26:AI26"/>
    <mergeCell ref="H35:K36"/>
    <mergeCell ref="AG41:AI43"/>
    <mergeCell ref="AJ41:AY43"/>
    <mergeCell ref="H42:K43"/>
    <mergeCell ref="B20:G25"/>
    <mergeCell ref="H20:AA20"/>
    <mergeCell ref="AB20:AE20"/>
    <mergeCell ref="L31:AF32"/>
    <mergeCell ref="AG31:AI31"/>
    <mergeCell ref="AJ31:AY31"/>
    <mergeCell ref="AG32:AI32"/>
    <mergeCell ref="AJ32:AY32"/>
    <mergeCell ref="AJ37:AY37"/>
    <mergeCell ref="B33:G36"/>
    <mergeCell ref="H33:K34"/>
    <mergeCell ref="L33:AF34"/>
    <mergeCell ref="AG33:AI33"/>
    <mergeCell ref="AJ33:AY33"/>
    <mergeCell ref="B26:G32"/>
    <mergeCell ref="B37:G37"/>
    <mergeCell ref="L27:AF29"/>
    <mergeCell ref="AG27:AI29"/>
    <mergeCell ref="AJ27:AY29"/>
    <mergeCell ref="AJ30:AY30"/>
    <mergeCell ref="O23:U23"/>
    <mergeCell ref="V23:AY23"/>
    <mergeCell ref="H24:H25"/>
    <mergeCell ref="I24:AY25"/>
    <mergeCell ref="AF21:AY22"/>
    <mergeCell ref="J17:R17"/>
    <mergeCell ref="S17:T17"/>
    <mergeCell ref="AB22:AE22"/>
    <mergeCell ref="H23:L23"/>
    <mergeCell ref="M23:N23"/>
    <mergeCell ref="AF19:AJ19"/>
    <mergeCell ref="AF20:AY20"/>
    <mergeCell ref="H21:AA22"/>
    <mergeCell ref="AB21:AE21"/>
    <mergeCell ref="S12:T12"/>
    <mergeCell ref="U12:AB12"/>
    <mergeCell ref="H13:I13"/>
    <mergeCell ref="H14:I14"/>
    <mergeCell ref="H15:I15"/>
    <mergeCell ref="J13:R13"/>
    <mergeCell ref="J14:R14"/>
    <mergeCell ref="J15:R15"/>
    <mergeCell ref="H12:I12"/>
    <mergeCell ref="S13:T13"/>
    <mergeCell ref="S14:T14"/>
    <mergeCell ref="S15:T15"/>
    <mergeCell ref="U13:AY13"/>
    <mergeCell ref="AS8:AT8"/>
    <mergeCell ref="AU8:AV8"/>
    <mergeCell ref="AT11:AU11"/>
    <mergeCell ref="AK9:AN9"/>
    <mergeCell ref="J11:P11"/>
    <mergeCell ref="V11:AB11"/>
    <mergeCell ref="B6:AY6"/>
    <mergeCell ref="B7:G9"/>
    <mergeCell ref="H7:I7"/>
    <mergeCell ref="AO7:AP7"/>
    <mergeCell ref="AQ7:AR7"/>
    <mergeCell ref="AS7:AT7"/>
    <mergeCell ref="AC11:AD11"/>
    <mergeCell ref="AE11:AF11"/>
    <mergeCell ref="AU9:AV9"/>
    <mergeCell ref="AW9:AX9"/>
    <mergeCell ref="H9:Y9"/>
    <mergeCell ref="AO9:AP9"/>
    <mergeCell ref="AQ9:AR9"/>
    <mergeCell ref="AS9:AT9"/>
    <mergeCell ref="AH11:AP11"/>
    <mergeCell ref="AQ11:AR11"/>
    <mergeCell ref="B10:G12"/>
    <mergeCell ref="H10:I10"/>
    <mergeCell ref="I2:AA2"/>
    <mergeCell ref="AB2:AE2"/>
    <mergeCell ref="AF2:AG2"/>
    <mergeCell ref="AH2:AK2"/>
    <mergeCell ref="AL2:AM2"/>
    <mergeCell ref="AW5:AX5"/>
    <mergeCell ref="AW8:AX8"/>
    <mergeCell ref="AN2:AY2"/>
    <mergeCell ref="B3:AY3"/>
    <mergeCell ref="B4:AY4"/>
    <mergeCell ref="B5:AI5"/>
    <mergeCell ref="AO5:AP5"/>
    <mergeCell ref="AQ5:AR5"/>
    <mergeCell ref="AS5:AT5"/>
    <mergeCell ref="AU5:AV5"/>
    <mergeCell ref="B2:H2"/>
    <mergeCell ref="AJ5:AN5"/>
    <mergeCell ref="AK7:AN7"/>
    <mergeCell ref="AK8:AN8"/>
    <mergeCell ref="J7:X8"/>
    <mergeCell ref="AU7:AV7"/>
    <mergeCell ref="AW7:AX7"/>
    <mergeCell ref="AO8:AP8"/>
    <mergeCell ref="AQ8:AR8"/>
  </mergeCells>
  <phoneticPr fontId="2"/>
  <conditionalFormatting sqref="J14:J15 B13 J17 Z7:AK9 AO7:AY9">
    <cfRule type="expression" dxfId="25" priority="1" stopIfTrue="1">
      <formula>IF($H$10="建設住宅性能評価は申請しない",TRUE,fault)</formula>
    </cfRule>
  </conditionalFormatting>
  <dataValidations count="2">
    <dataValidation type="list" allowBlank="1" showInputMessage="1" sqref="H48:I49">
      <formula1>"■,□"</formula1>
    </dataValidation>
    <dataValidation type="list" allowBlank="1" showInputMessage="1" showErrorMessage="1" sqref="B55:B56 H10:I17 S12:T17 H7:I7 AG16:AH16 B46 B38">
      <formula1>"□,■"</formula1>
    </dataValidation>
  </dataValidations>
  <printOptions horizontalCentered="1"/>
  <pageMargins left="0.59055118110236227" right="0.39370078740157483" top="0.59055118110236227" bottom="0.47244094488188981" header="0.51181102362204722" footer="0.31496062992125984"/>
  <pageSetup paperSize="9" scale="80" orientation="portrait" r:id="rId1"/>
  <headerFooter alignWithMargins="0">
    <oddFooter>&amp;R&amp;"ＭＳ ゴシック,標準"&amp;8KJH Corporation,Inc 2022.10</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Y380"/>
  <sheetViews>
    <sheetView view="pageBreakPreview" zoomScale="115" zoomScaleNormal="100" zoomScaleSheetLayoutView="115" workbookViewId="0">
      <selection activeCell="AR29" sqref="AR29"/>
    </sheetView>
  </sheetViews>
  <sheetFormatPr defaultColWidth="3.5703125" defaultRowHeight="13.5"/>
  <cols>
    <col min="1" max="28" width="3.28515625" style="80" customWidth="1"/>
    <col min="29" max="30" width="3.5703125" style="80" customWidth="1"/>
    <col min="31" max="35" width="3.5703125" style="80" hidden="1" customWidth="1"/>
    <col min="36" max="49" width="3.5703125" style="80" customWidth="1"/>
    <col min="50" max="16384" width="3.5703125" style="82"/>
  </cols>
  <sheetData>
    <row r="1" spans="1:28">
      <c r="A1" s="78" t="s">
        <v>775</v>
      </c>
      <c r="B1" s="79"/>
      <c r="C1" s="79"/>
      <c r="D1" s="79"/>
      <c r="E1" s="79"/>
      <c r="F1" s="79"/>
      <c r="G1" s="79"/>
      <c r="H1" s="79"/>
      <c r="I1" s="79"/>
      <c r="J1" s="79"/>
      <c r="K1" s="79"/>
      <c r="AA1" s="81"/>
    </row>
    <row r="2" spans="1:28">
      <c r="A2" s="83"/>
      <c r="B2" s="79"/>
      <c r="C2" s="79"/>
      <c r="D2" s="79"/>
      <c r="E2" s="79"/>
      <c r="F2" s="79"/>
      <c r="G2" s="79"/>
      <c r="H2" s="79"/>
      <c r="I2" s="79"/>
      <c r="J2" s="79"/>
      <c r="K2" s="79"/>
      <c r="AA2" s="81"/>
    </row>
    <row r="3" spans="1:28">
      <c r="A3" s="79"/>
      <c r="B3" s="79"/>
      <c r="C3" s="79"/>
      <c r="D3" s="79"/>
      <c r="E3" s="79"/>
      <c r="F3" s="79"/>
      <c r="G3" s="79"/>
      <c r="H3" s="79"/>
      <c r="I3" s="79"/>
      <c r="J3" s="79"/>
      <c r="K3" s="79"/>
      <c r="AA3" s="81"/>
    </row>
    <row r="4" spans="1:28">
      <c r="A4" s="915" t="s">
        <v>344</v>
      </c>
      <c r="B4" s="915"/>
      <c r="C4" s="915"/>
      <c r="D4" s="915"/>
      <c r="E4" s="915"/>
      <c r="F4" s="915"/>
      <c r="G4" s="915"/>
      <c r="H4" s="915"/>
      <c r="I4" s="915"/>
      <c r="J4" s="915"/>
      <c r="K4" s="915"/>
      <c r="L4" s="915"/>
      <c r="M4" s="915"/>
      <c r="N4" s="915"/>
      <c r="O4" s="915"/>
      <c r="P4" s="915"/>
      <c r="Q4" s="915"/>
      <c r="R4" s="915"/>
      <c r="S4" s="915"/>
      <c r="T4" s="915"/>
      <c r="U4" s="915"/>
      <c r="V4" s="915"/>
      <c r="W4" s="915"/>
      <c r="X4" s="915"/>
      <c r="Y4" s="915"/>
      <c r="Z4" s="915"/>
      <c r="AA4" s="915"/>
    </row>
    <row r="5" spans="1:28">
      <c r="A5" s="84"/>
      <c r="B5" s="84"/>
      <c r="C5" s="84"/>
      <c r="D5" s="84"/>
      <c r="E5" s="84"/>
      <c r="F5" s="84"/>
      <c r="G5" s="84"/>
      <c r="H5" s="84"/>
      <c r="I5" s="84"/>
      <c r="J5" s="84"/>
      <c r="K5" s="84"/>
      <c r="L5" s="84"/>
      <c r="M5" s="84"/>
      <c r="N5" s="84"/>
      <c r="O5" s="84"/>
      <c r="P5" s="84"/>
      <c r="Q5" s="84"/>
      <c r="R5" s="84"/>
      <c r="S5" s="84"/>
      <c r="T5" s="84"/>
      <c r="U5" s="84"/>
      <c r="V5" s="84"/>
      <c r="W5" s="84"/>
      <c r="X5" s="84"/>
      <c r="Y5" s="84"/>
      <c r="Z5" s="84"/>
      <c r="AA5" s="84"/>
    </row>
    <row r="6" spans="1:28">
      <c r="A6" s="84"/>
      <c r="B6" s="79"/>
      <c r="C6" s="79"/>
      <c r="D6" s="79"/>
      <c r="E6" s="79"/>
      <c r="F6" s="79"/>
      <c r="G6" s="79"/>
      <c r="H6" s="79"/>
      <c r="I6" s="79"/>
      <c r="J6" s="79"/>
      <c r="K6" s="79"/>
      <c r="AA6" s="81"/>
    </row>
    <row r="7" spans="1:28">
      <c r="A7" s="915" t="s">
        <v>453</v>
      </c>
      <c r="B7" s="915"/>
      <c r="C7" s="915"/>
      <c r="D7" s="915"/>
      <c r="E7" s="915"/>
      <c r="F7" s="915"/>
      <c r="G7" s="915"/>
      <c r="H7" s="915"/>
      <c r="I7" s="915"/>
      <c r="J7" s="915"/>
      <c r="K7" s="915"/>
      <c r="L7" s="915"/>
      <c r="M7" s="915"/>
      <c r="N7" s="915"/>
      <c r="O7" s="915"/>
      <c r="P7" s="915"/>
      <c r="Q7" s="915"/>
      <c r="R7" s="915"/>
      <c r="S7" s="915"/>
      <c r="T7" s="915"/>
      <c r="U7" s="915"/>
      <c r="V7" s="915"/>
      <c r="W7" s="915"/>
      <c r="X7" s="915"/>
      <c r="Y7" s="915"/>
      <c r="Z7" s="915"/>
      <c r="AA7" s="915"/>
    </row>
    <row r="8" spans="1:28">
      <c r="A8" s="79"/>
      <c r="B8" s="79"/>
      <c r="C8" s="79"/>
      <c r="D8" s="79"/>
      <c r="E8" s="79"/>
      <c r="F8" s="79"/>
      <c r="G8" s="79"/>
      <c r="H8" s="79"/>
      <c r="I8" s="79"/>
      <c r="J8" s="79"/>
      <c r="K8" s="79"/>
    </row>
    <row r="9" spans="1:28">
      <c r="A9" s="79"/>
      <c r="B9" s="79"/>
      <c r="C9" s="79"/>
      <c r="D9" s="79"/>
      <c r="E9" s="79"/>
      <c r="F9" s="79"/>
      <c r="G9" s="79"/>
      <c r="H9" s="79"/>
      <c r="I9" s="79"/>
      <c r="J9" s="79"/>
      <c r="K9" s="79"/>
      <c r="U9" s="85"/>
      <c r="V9" s="954"/>
      <c r="W9" s="954"/>
      <c r="X9" s="86" t="s">
        <v>109</v>
      </c>
      <c r="Y9" s="246"/>
      <c r="Z9" s="86" t="s">
        <v>114</v>
      </c>
      <c r="AA9" s="246"/>
      <c r="AB9" s="86" t="s">
        <v>115</v>
      </c>
    </row>
    <row r="10" spans="1:28">
      <c r="A10" s="79"/>
      <c r="B10" s="79"/>
      <c r="C10" s="79"/>
      <c r="D10" s="79"/>
      <c r="E10" s="79"/>
      <c r="F10" s="79"/>
      <c r="G10" s="79"/>
      <c r="H10" s="79"/>
      <c r="I10" s="79"/>
      <c r="J10" s="79"/>
      <c r="K10" s="79"/>
      <c r="U10" s="85"/>
      <c r="V10" s="191"/>
      <c r="W10" s="191"/>
      <c r="X10" s="192"/>
      <c r="Y10" s="191"/>
      <c r="Z10" s="192"/>
      <c r="AA10" s="191"/>
      <c r="AB10" s="86"/>
    </row>
    <row r="11" spans="1:28">
      <c r="A11" s="79"/>
      <c r="B11" s="79"/>
      <c r="C11" s="79"/>
      <c r="D11" s="79"/>
      <c r="E11" s="79"/>
      <c r="F11" s="79"/>
      <c r="G11" s="79"/>
      <c r="H11" s="79"/>
      <c r="I11" s="79"/>
      <c r="J11" s="79"/>
      <c r="K11" s="79"/>
    </row>
    <row r="12" spans="1:28">
      <c r="A12" s="953" t="s">
        <v>568</v>
      </c>
      <c r="B12" s="953"/>
      <c r="C12" s="953"/>
      <c r="D12" s="953"/>
      <c r="E12" s="953"/>
      <c r="F12" s="953"/>
      <c r="G12" s="79" t="s">
        <v>116</v>
      </c>
      <c r="H12" s="79"/>
      <c r="I12" s="79"/>
      <c r="J12" s="79"/>
      <c r="K12" s="79"/>
    </row>
    <row r="13" spans="1:28">
      <c r="A13" s="190"/>
      <c r="B13" s="190"/>
      <c r="C13" s="190"/>
      <c r="D13" s="190"/>
      <c r="E13" s="190"/>
      <c r="F13" s="190"/>
      <c r="G13" s="79"/>
      <c r="H13" s="79"/>
      <c r="I13" s="79"/>
      <c r="J13" s="79"/>
      <c r="K13" s="79"/>
    </row>
    <row r="14" spans="1:28">
      <c r="A14" s="190"/>
      <c r="B14" s="190"/>
      <c r="C14" s="190"/>
      <c r="D14" s="190"/>
      <c r="E14" s="190"/>
      <c r="F14" s="190"/>
      <c r="G14" s="79"/>
      <c r="H14" s="79"/>
      <c r="I14" s="79"/>
      <c r="J14" s="79"/>
      <c r="K14" s="79"/>
    </row>
    <row r="15" spans="1:28">
      <c r="A15" s="190"/>
      <c r="B15" s="190"/>
      <c r="C15" s="190"/>
      <c r="D15" s="190"/>
      <c r="E15" s="190"/>
      <c r="F15" s="190"/>
      <c r="G15" s="79"/>
      <c r="H15" s="79"/>
      <c r="I15" s="79"/>
      <c r="J15" s="79"/>
      <c r="K15" s="79"/>
    </row>
    <row r="16" spans="1:28">
      <c r="I16" s="87"/>
      <c r="J16" s="949" t="s">
        <v>117</v>
      </c>
      <c r="K16" s="949"/>
      <c r="L16" s="949"/>
      <c r="M16" s="949"/>
      <c r="N16" s="949"/>
      <c r="O16" s="88"/>
      <c r="P16" s="950" t="str">
        <f>●申込書!$L$31</f>
        <v>●●県●●市◎◎1-2-3</v>
      </c>
      <c r="Q16" s="950"/>
      <c r="R16" s="950"/>
      <c r="S16" s="950"/>
      <c r="T16" s="950"/>
      <c r="U16" s="950"/>
      <c r="V16" s="950"/>
      <c r="W16" s="950"/>
      <c r="X16" s="950"/>
      <c r="Y16" s="950"/>
      <c r="Z16" s="950"/>
      <c r="AA16" s="950"/>
      <c r="AB16" s="950"/>
    </row>
    <row r="17" spans="1:28">
      <c r="I17" s="87"/>
      <c r="J17" s="949" t="s">
        <v>118</v>
      </c>
      <c r="K17" s="949"/>
      <c r="L17" s="949"/>
      <c r="M17" s="949"/>
      <c r="N17" s="949"/>
      <c r="O17" s="88"/>
      <c r="P17" s="951"/>
      <c r="Q17" s="951"/>
      <c r="R17" s="951"/>
      <c r="S17" s="951"/>
      <c r="T17" s="951"/>
      <c r="U17" s="951"/>
      <c r="V17" s="951"/>
      <c r="W17" s="951"/>
      <c r="X17" s="951"/>
      <c r="Y17" s="951"/>
      <c r="Z17" s="951"/>
      <c r="AA17" s="951"/>
      <c r="AB17" s="951"/>
    </row>
    <row r="18" spans="1:28">
      <c r="I18" s="87"/>
      <c r="J18" s="949" t="s">
        <v>119</v>
      </c>
      <c r="K18" s="949"/>
      <c r="L18" s="949"/>
      <c r="M18" s="949"/>
      <c r="N18" s="949"/>
      <c r="O18" s="88"/>
      <c r="P18" s="952" t="str">
        <f>IF(●申込書!$L$27="","",●申込書!$L$27)</f>
        <v/>
      </c>
      <c r="Q18" s="952"/>
      <c r="R18" s="952"/>
      <c r="S18" s="952"/>
      <c r="T18" s="952"/>
      <c r="U18" s="952"/>
      <c r="V18" s="952"/>
      <c r="W18" s="952"/>
      <c r="X18" s="952"/>
      <c r="Y18" s="952"/>
      <c r="Z18" s="952"/>
      <c r="AA18" s="952"/>
      <c r="AB18" s="952"/>
    </row>
    <row r="19" spans="1:28">
      <c r="I19" s="87"/>
      <c r="J19" s="949" t="s">
        <v>120</v>
      </c>
      <c r="K19" s="949"/>
      <c r="L19" s="949"/>
      <c r="M19" s="949"/>
      <c r="N19" s="949"/>
      <c r="O19" s="88"/>
      <c r="P19" s="957" t="str">
        <f>●申込書!$AJ$27</f>
        <v>○○　○○</v>
      </c>
      <c r="Q19" s="957"/>
      <c r="R19" s="957"/>
      <c r="S19" s="957"/>
      <c r="T19" s="957"/>
      <c r="U19" s="957"/>
      <c r="V19" s="957"/>
      <c r="W19" s="957"/>
      <c r="X19" s="957"/>
      <c r="Y19" s="957"/>
      <c r="Z19" s="957"/>
      <c r="AA19" s="957"/>
      <c r="AB19" s="957"/>
    </row>
    <row r="20" spans="1:28">
      <c r="P20" s="956" t="str">
        <f>IF(●技術的審査依頼書!O74="","",●技術的審査依頼書!O74)</f>
        <v/>
      </c>
      <c r="Q20" s="956"/>
      <c r="R20" s="956"/>
      <c r="S20" s="956"/>
      <c r="T20" s="956"/>
      <c r="U20" s="956"/>
      <c r="V20" s="956"/>
      <c r="W20" s="956"/>
      <c r="X20" s="956"/>
      <c r="Y20" s="956"/>
      <c r="Z20" s="956"/>
      <c r="AA20" s="956"/>
      <c r="AB20" s="82" t="str">
        <f>IF(P20="","","印")</f>
        <v/>
      </c>
    </row>
    <row r="22" spans="1:28">
      <c r="A22" s="955" t="s">
        <v>800</v>
      </c>
      <c r="B22" s="955"/>
      <c r="C22" s="955"/>
      <c r="D22" s="955"/>
      <c r="E22" s="955"/>
      <c r="F22" s="955"/>
      <c r="G22" s="955"/>
      <c r="H22" s="955"/>
      <c r="I22" s="955"/>
      <c r="J22" s="955"/>
      <c r="K22" s="955"/>
      <c r="L22" s="955"/>
      <c r="M22" s="955"/>
      <c r="N22" s="955"/>
      <c r="O22" s="955"/>
      <c r="P22" s="955"/>
      <c r="Q22" s="955"/>
      <c r="R22" s="955"/>
      <c r="S22" s="955"/>
      <c r="T22" s="955"/>
      <c r="U22" s="955"/>
      <c r="V22" s="955"/>
      <c r="W22" s="955"/>
      <c r="X22" s="955"/>
      <c r="Y22" s="955"/>
      <c r="Z22" s="955"/>
      <c r="AA22" s="955"/>
      <c r="AB22" s="955"/>
    </row>
    <row r="23" spans="1:28">
      <c r="A23" s="955"/>
      <c r="B23" s="955"/>
      <c r="C23" s="955"/>
      <c r="D23" s="955"/>
      <c r="E23" s="955"/>
      <c r="F23" s="955"/>
      <c r="G23" s="955"/>
      <c r="H23" s="955"/>
      <c r="I23" s="955"/>
      <c r="J23" s="955"/>
      <c r="K23" s="955"/>
      <c r="L23" s="955"/>
      <c r="M23" s="955"/>
      <c r="N23" s="955"/>
      <c r="O23" s="955"/>
      <c r="P23" s="955"/>
      <c r="Q23" s="955"/>
      <c r="R23" s="955"/>
      <c r="S23" s="955"/>
      <c r="T23" s="955"/>
      <c r="U23" s="955"/>
      <c r="V23" s="955"/>
      <c r="W23" s="955"/>
      <c r="X23" s="955"/>
      <c r="Y23" s="955"/>
      <c r="Z23" s="955"/>
      <c r="AA23" s="955"/>
      <c r="AB23" s="955"/>
    </row>
    <row r="24" spans="1:28">
      <c r="A24" s="955"/>
      <c r="B24" s="955"/>
      <c r="C24" s="955"/>
      <c r="D24" s="955"/>
      <c r="E24" s="955"/>
      <c r="F24" s="955"/>
      <c r="G24" s="955"/>
      <c r="H24" s="955"/>
      <c r="I24" s="955"/>
      <c r="J24" s="955"/>
      <c r="K24" s="955"/>
      <c r="L24" s="955"/>
      <c r="M24" s="955"/>
      <c r="N24" s="955"/>
      <c r="O24" s="955"/>
      <c r="P24" s="955"/>
      <c r="Q24" s="955"/>
      <c r="R24" s="955"/>
      <c r="S24" s="955"/>
      <c r="T24" s="955"/>
      <c r="U24" s="955"/>
      <c r="V24" s="955"/>
      <c r="W24" s="955"/>
      <c r="X24" s="955"/>
      <c r="Y24" s="955"/>
      <c r="Z24" s="955"/>
      <c r="AA24" s="955"/>
      <c r="AB24" s="955"/>
    </row>
    <row r="25" spans="1:28">
      <c r="A25" s="516"/>
      <c r="B25" s="516"/>
      <c r="C25" s="516"/>
      <c r="D25" s="516"/>
      <c r="E25" s="516"/>
      <c r="F25" s="516"/>
      <c r="G25" s="516"/>
      <c r="H25" s="516"/>
      <c r="I25" s="516"/>
      <c r="J25" s="516"/>
      <c r="K25" s="516"/>
      <c r="L25" s="516"/>
      <c r="M25" s="516"/>
      <c r="N25" s="516"/>
      <c r="O25" s="516"/>
      <c r="P25" s="516"/>
      <c r="Q25" s="516"/>
      <c r="R25" s="516"/>
      <c r="S25" s="516"/>
      <c r="T25" s="516"/>
      <c r="U25" s="516"/>
      <c r="V25" s="516"/>
      <c r="W25" s="516"/>
      <c r="X25" s="516"/>
      <c r="Y25" s="516"/>
      <c r="Z25" s="516"/>
      <c r="AA25" s="516"/>
      <c r="AB25" s="516"/>
    </row>
    <row r="26" spans="1:28">
      <c r="A26" s="89"/>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row>
    <row r="27" spans="1:28">
      <c r="A27" s="89"/>
      <c r="B27" s="89" t="s">
        <v>454</v>
      </c>
      <c r="D27" s="89"/>
      <c r="E27" s="89"/>
      <c r="F27" s="89"/>
      <c r="G27" s="89"/>
      <c r="H27" s="89"/>
      <c r="I27" s="89"/>
      <c r="J27" s="89"/>
      <c r="K27" s="89"/>
      <c r="L27" s="89"/>
      <c r="M27" s="89"/>
      <c r="N27" s="89"/>
      <c r="O27" s="89"/>
      <c r="P27" s="89"/>
      <c r="Q27" s="89"/>
      <c r="R27" s="89"/>
      <c r="S27" s="89"/>
      <c r="T27" s="89"/>
      <c r="U27" s="89"/>
      <c r="V27" s="89"/>
      <c r="W27" s="89"/>
      <c r="X27" s="89"/>
      <c r="Y27" s="89"/>
      <c r="Z27" s="89"/>
      <c r="AA27" s="89"/>
    </row>
    <row r="28" spans="1:28">
      <c r="A28" s="89"/>
      <c r="B28" s="89"/>
      <c r="C28" s="250" t="str">
        <f>●申込書!$H$16</f>
        <v>□</v>
      </c>
      <c r="D28" s="89" t="s">
        <v>455</v>
      </c>
      <c r="E28" s="89"/>
      <c r="F28" s="89"/>
      <c r="G28" s="89"/>
      <c r="H28" s="89"/>
      <c r="I28" s="89"/>
      <c r="J28" s="89"/>
      <c r="K28" s="89"/>
      <c r="L28" s="89"/>
      <c r="M28" s="89"/>
      <c r="N28" s="89"/>
      <c r="O28" s="89"/>
      <c r="P28" s="89"/>
      <c r="Q28" s="89"/>
      <c r="R28" s="89"/>
      <c r="S28" s="89"/>
      <c r="T28" s="89"/>
      <c r="U28" s="89"/>
      <c r="V28" s="89"/>
      <c r="W28" s="89"/>
      <c r="X28" s="89"/>
      <c r="Y28" s="89"/>
      <c r="Z28" s="89"/>
      <c r="AA28" s="89"/>
    </row>
    <row r="29" spans="1:28">
      <c r="A29" s="90"/>
      <c r="B29" s="90"/>
      <c r="C29" s="250" t="str">
        <f>●申込書!$S$16</f>
        <v>□</v>
      </c>
      <c r="D29" s="90" t="s">
        <v>874</v>
      </c>
      <c r="E29" s="90"/>
      <c r="F29" s="90"/>
      <c r="G29" s="90"/>
      <c r="H29" s="90"/>
      <c r="I29" s="90"/>
      <c r="J29" s="90"/>
      <c r="K29" s="90"/>
      <c r="L29" s="90"/>
      <c r="M29" s="90"/>
      <c r="N29" s="90"/>
      <c r="O29" s="90"/>
      <c r="P29" s="90"/>
      <c r="Q29" s="90"/>
      <c r="R29" s="90"/>
      <c r="S29" s="90"/>
      <c r="T29" s="90"/>
      <c r="U29" s="90"/>
      <c r="V29" s="90"/>
      <c r="W29" s="90"/>
      <c r="X29" s="90"/>
      <c r="Y29" s="90"/>
      <c r="Z29" s="90"/>
      <c r="AA29" s="90"/>
    </row>
    <row r="30" spans="1:28">
      <c r="A30" s="90"/>
      <c r="B30" s="90"/>
      <c r="C30" s="250" t="str">
        <f>●申込書!$AG$16</f>
        <v>■</v>
      </c>
      <c r="D30" s="281" t="s">
        <v>875</v>
      </c>
      <c r="E30" s="90"/>
      <c r="F30" s="90"/>
      <c r="G30" s="90"/>
      <c r="H30" s="90"/>
      <c r="I30" s="90"/>
      <c r="J30" s="90"/>
      <c r="K30" s="90"/>
      <c r="L30" s="90"/>
      <c r="M30" s="90"/>
      <c r="N30" s="90"/>
      <c r="O30" s="90"/>
      <c r="P30" s="90"/>
      <c r="Q30" s="90"/>
      <c r="R30" s="90"/>
      <c r="S30" s="90"/>
      <c r="T30" s="90"/>
      <c r="U30" s="90"/>
      <c r="V30" s="90"/>
      <c r="W30" s="90"/>
      <c r="X30" s="90"/>
      <c r="Y30" s="90"/>
      <c r="Z30" s="90"/>
      <c r="AA30" s="90"/>
    </row>
    <row r="31" spans="1:28">
      <c r="A31" s="90"/>
      <c r="B31" s="90"/>
      <c r="C31" s="250"/>
      <c r="D31" s="281"/>
      <c r="E31" s="90"/>
      <c r="F31" s="90"/>
      <c r="G31" s="90"/>
      <c r="H31" s="90"/>
      <c r="I31" s="90"/>
      <c r="J31" s="90"/>
      <c r="K31" s="90"/>
      <c r="L31" s="90"/>
      <c r="M31" s="90"/>
      <c r="N31" s="90"/>
      <c r="O31" s="90"/>
      <c r="P31" s="90"/>
      <c r="Q31" s="90"/>
      <c r="R31" s="90"/>
      <c r="S31" s="90"/>
      <c r="T31" s="90"/>
      <c r="U31" s="90"/>
      <c r="V31" s="90"/>
      <c r="W31" s="90"/>
      <c r="X31" s="90"/>
      <c r="Y31" s="90"/>
      <c r="Z31" s="90"/>
      <c r="AA31" s="90"/>
    </row>
    <row r="32" spans="1:28">
      <c r="A32" s="90"/>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row>
    <row r="33" spans="1:28">
      <c r="A33" s="90" t="s">
        <v>121</v>
      </c>
      <c r="B33" s="90"/>
      <c r="C33" s="90"/>
      <c r="D33" s="90"/>
      <c r="E33" s="90"/>
      <c r="F33" s="90"/>
      <c r="G33" s="90"/>
      <c r="H33" s="90"/>
      <c r="I33" s="90"/>
      <c r="J33" s="90"/>
      <c r="K33" s="90"/>
      <c r="L33" s="90"/>
      <c r="M33" s="90"/>
      <c r="N33" s="90"/>
      <c r="O33" s="90"/>
      <c r="P33" s="90"/>
      <c r="Q33" s="90"/>
      <c r="R33" s="90"/>
      <c r="S33" s="90"/>
      <c r="T33" s="90"/>
      <c r="U33" s="90"/>
      <c r="V33" s="90"/>
      <c r="W33" s="90"/>
      <c r="X33" s="90"/>
      <c r="Y33" s="90"/>
      <c r="Z33" s="90"/>
      <c r="AA33" s="90"/>
    </row>
    <row r="34" spans="1:28" ht="10.5" customHeight="1">
      <c r="A34" s="933" t="s">
        <v>122</v>
      </c>
      <c r="B34" s="934"/>
      <c r="C34" s="934"/>
      <c r="D34" s="934"/>
      <c r="E34" s="934"/>
      <c r="F34" s="934"/>
      <c r="G34" s="935"/>
      <c r="H34" s="933" t="s">
        <v>123</v>
      </c>
      <c r="I34" s="934"/>
      <c r="J34" s="934"/>
      <c r="K34" s="934"/>
      <c r="L34" s="934"/>
      <c r="M34" s="934"/>
      <c r="N34" s="935"/>
      <c r="O34" s="933" t="s">
        <v>124</v>
      </c>
      <c r="P34" s="934"/>
      <c r="Q34" s="934"/>
      <c r="R34" s="934"/>
      <c r="S34" s="934"/>
      <c r="T34" s="934"/>
      <c r="U34" s="934"/>
      <c r="V34" s="934"/>
      <c r="W34" s="934"/>
      <c r="X34" s="934"/>
      <c r="Y34" s="934"/>
      <c r="Z34" s="934"/>
      <c r="AA34" s="935"/>
    </row>
    <row r="35" spans="1:28" ht="10.5" customHeight="1">
      <c r="A35" s="938"/>
      <c r="B35" s="939"/>
      <c r="C35" s="939"/>
      <c r="D35" s="939"/>
      <c r="E35" s="939"/>
      <c r="F35" s="939"/>
      <c r="G35" s="940"/>
      <c r="H35" s="938"/>
      <c r="I35" s="939"/>
      <c r="J35" s="939"/>
      <c r="K35" s="939"/>
      <c r="L35" s="939"/>
      <c r="M35" s="939"/>
      <c r="N35" s="940"/>
      <c r="O35" s="938"/>
      <c r="P35" s="939"/>
      <c r="Q35" s="939"/>
      <c r="R35" s="939"/>
      <c r="S35" s="939"/>
      <c r="T35" s="939"/>
      <c r="U35" s="939"/>
      <c r="V35" s="939"/>
      <c r="W35" s="939"/>
      <c r="X35" s="939"/>
      <c r="Y35" s="939"/>
      <c r="Z35" s="939"/>
      <c r="AA35" s="940"/>
    </row>
    <row r="36" spans="1:28" ht="9.75" customHeight="1">
      <c r="A36" s="933"/>
      <c r="B36" s="934"/>
      <c r="C36" s="934" t="s">
        <v>109</v>
      </c>
      <c r="D36" s="934"/>
      <c r="E36" s="934" t="s">
        <v>114</v>
      </c>
      <c r="F36" s="934"/>
      <c r="G36" s="935" t="s">
        <v>115</v>
      </c>
      <c r="H36" s="933"/>
      <c r="I36" s="934"/>
      <c r="J36" s="934" t="s">
        <v>109</v>
      </c>
      <c r="K36" s="934"/>
      <c r="L36" s="934" t="s">
        <v>114</v>
      </c>
      <c r="M36" s="934"/>
      <c r="N36" s="935" t="s">
        <v>115</v>
      </c>
      <c r="O36" s="933"/>
      <c r="P36" s="934"/>
      <c r="Q36" s="934"/>
      <c r="R36" s="934"/>
      <c r="S36" s="934"/>
      <c r="T36" s="934"/>
      <c r="U36" s="934"/>
      <c r="V36" s="934"/>
      <c r="W36" s="934"/>
      <c r="X36" s="934"/>
      <c r="Y36" s="934"/>
      <c r="Z36" s="934"/>
      <c r="AA36" s="935"/>
    </row>
    <row r="37" spans="1:28" ht="9.75" customHeight="1">
      <c r="A37" s="938"/>
      <c r="B37" s="939"/>
      <c r="C37" s="939"/>
      <c r="D37" s="939"/>
      <c r="E37" s="939"/>
      <c r="F37" s="939"/>
      <c r="G37" s="940"/>
      <c r="H37" s="938"/>
      <c r="I37" s="939"/>
      <c r="J37" s="939"/>
      <c r="K37" s="939"/>
      <c r="L37" s="939"/>
      <c r="M37" s="939"/>
      <c r="N37" s="940"/>
      <c r="O37" s="936"/>
      <c r="P37" s="911"/>
      <c r="Q37" s="911"/>
      <c r="R37" s="911"/>
      <c r="S37" s="911"/>
      <c r="T37" s="911"/>
      <c r="U37" s="911"/>
      <c r="V37" s="911"/>
      <c r="W37" s="911"/>
      <c r="X37" s="911"/>
      <c r="Y37" s="911"/>
      <c r="Z37" s="911"/>
      <c r="AA37" s="937"/>
    </row>
    <row r="38" spans="1:28" ht="9.75" customHeight="1">
      <c r="A38" s="933" t="s">
        <v>125</v>
      </c>
      <c r="B38" s="934"/>
      <c r="C38" s="934"/>
      <c r="D38" s="934"/>
      <c r="E38" s="934"/>
      <c r="F38" s="934"/>
      <c r="G38" s="935" t="s">
        <v>126</v>
      </c>
      <c r="H38" s="933" t="s">
        <v>125</v>
      </c>
      <c r="I38" s="934"/>
      <c r="J38" s="934"/>
      <c r="K38" s="934"/>
      <c r="L38" s="934"/>
      <c r="M38" s="934"/>
      <c r="N38" s="935" t="s">
        <v>126</v>
      </c>
      <c r="O38" s="936"/>
      <c r="P38" s="911"/>
      <c r="Q38" s="911"/>
      <c r="R38" s="911"/>
      <c r="S38" s="911"/>
      <c r="T38" s="911"/>
      <c r="U38" s="911"/>
      <c r="V38" s="911"/>
      <c r="W38" s="911"/>
      <c r="X38" s="911"/>
      <c r="Y38" s="911"/>
      <c r="Z38" s="911"/>
      <c r="AA38" s="937"/>
    </row>
    <row r="39" spans="1:28" ht="9.75" customHeight="1">
      <c r="A39" s="938"/>
      <c r="B39" s="939"/>
      <c r="C39" s="939"/>
      <c r="D39" s="939"/>
      <c r="E39" s="939"/>
      <c r="F39" s="939"/>
      <c r="G39" s="940"/>
      <c r="H39" s="938"/>
      <c r="I39" s="939"/>
      <c r="J39" s="939"/>
      <c r="K39" s="939"/>
      <c r="L39" s="939"/>
      <c r="M39" s="939"/>
      <c r="N39" s="940"/>
      <c r="O39" s="936"/>
      <c r="P39" s="911"/>
      <c r="Q39" s="911"/>
      <c r="R39" s="911"/>
      <c r="S39" s="911"/>
      <c r="T39" s="911"/>
      <c r="U39" s="911"/>
      <c r="V39" s="911"/>
      <c r="W39" s="911"/>
      <c r="X39" s="911"/>
      <c r="Y39" s="911"/>
      <c r="Z39" s="911"/>
      <c r="AA39" s="937"/>
    </row>
    <row r="40" spans="1:28" ht="15" customHeight="1">
      <c r="A40" s="943" t="s">
        <v>778</v>
      </c>
      <c r="B40" s="944"/>
      <c r="C40" s="944"/>
      <c r="D40" s="944"/>
      <c r="E40" s="944"/>
      <c r="F40" s="944"/>
      <c r="G40" s="945"/>
      <c r="H40" s="943" t="s">
        <v>778</v>
      </c>
      <c r="I40" s="944"/>
      <c r="J40" s="944"/>
      <c r="K40" s="944"/>
      <c r="L40" s="944"/>
      <c r="M40" s="944"/>
      <c r="N40" s="945"/>
      <c r="O40" s="936"/>
      <c r="P40" s="911"/>
      <c r="Q40" s="911"/>
      <c r="R40" s="911"/>
      <c r="S40" s="911"/>
      <c r="T40" s="911"/>
      <c r="U40" s="911"/>
      <c r="V40" s="911"/>
      <c r="W40" s="911"/>
      <c r="X40" s="911"/>
      <c r="Y40" s="911"/>
      <c r="Z40" s="911"/>
      <c r="AA40" s="937"/>
    </row>
    <row r="41" spans="1:28" ht="15" customHeight="1">
      <c r="A41" s="946"/>
      <c r="B41" s="947"/>
      <c r="C41" s="947"/>
      <c r="D41" s="947"/>
      <c r="E41" s="947"/>
      <c r="F41" s="947"/>
      <c r="G41" s="948"/>
      <c r="H41" s="946"/>
      <c r="I41" s="947"/>
      <c r="J41" s="947"/>
      <c r="K41" s="947"/>
      <c r="L41" s="947"/>
      <c r="M41" s="947"/>
      <c r="N41" s="948"/>
      <c r="O41" s="938"/>
      <c r="P41" s="939"/>
      <c r="Q41" s="939"/>
      <c r="R41" s="939"/>
      <c r="S41" s="939"/>
      <c r="T41" s="939"/>
      <c r="U41" s="939"/>
      <c r="V41" s="939"/>
      <c r="W41" s="939"/>
      <c r="X41" s="939"/>
      <c r="Y41" s="939"/>
      <c r="Z41" s="939"/>
      <c r="AA41" s="940"/>
    </row>
    <row r="42" spans="1:28">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row>
    <row r="43" spans="1:28">
      <c r="A43" s="370"/>
      <c r="B43" s="586"/>
      <c r="C43" s="586"/>
      <c r="D43" s="586"/>
      <c r="E43" s="586"/>
      <c r="F43" s="586"/>
      <c r="G43" s="586"/>
      <c r="H43" s="586"/>
      <c r="I43" s="586"/>
      <c r="J43" s="586"/>
      <c r="K43" s="586"/>
      <c r="L43" s="586"/>
      <c r="M43" s="586"/>
      <c r="N43" s="586"/>
      <c r="O43" s="586"/>
      <c r="P43" s="586"/>
      <c r="Q43" s="586"/>
      <c r="R43" s="586"/>
      <c r="S43" s="586"/>
      <c r="T43" s="586"/>
      <c r="U43" s="586"/>
      <c r="V43" s="586"/>
      <c r="W43" s="586"/>
      <c r="X43" s="586"/>
      <c r="Y43" s="586"/>
      <c r="Z43" s="586"/>
      <c r="AA43" s="586"/>
      <c r="AB43" s="586"/>
    </row>
    <row r="44" spans="1:28" ht="15" customHeight="1">
      <c r="A44" s="512"/>
      <c r="B44" s="586"/>
      <c r="C44" s="586"/>
      <c r="D44" s="586"/>
      <c r="E44" s="586"/>
      <c r="F44" s="586"/>
      <c r="G44" s="586"/>
      <c r="H44" s="586"/>
      <c r="I44" s="586"/>
      <c r="J44" s="586"/>
      <c r="K44" s="586"/>
      <c r="L44" s="586"/>
      <c r="M44" s="586"/>
      <c r="N44" s="586"/>
      <c r="O44" s="586"/>
      <c r="P44" s="586"/>
      <c r="Q44" s="586"/>
      <c r="R44" s="586"/>
      <c r="S44" s="586"/>
      <c r="T44" s="586"/>
      <c r="U44" s="586"/>
      <c r="V44" s="586"/>
      <c r="W44" s="586"/>
      <c r="X44" s="586"/>
      <c r="Y44" s="586"/>
      <c r="Z44" s="586"/>
      <c r="AA44" s="586"/>
      <c r="AB44" s="586"/>
    </row>
    <row r="45" spans="1:28" ht="15" customHeight="1">
      <c r="A45" s="512"/>
      <c r="B45" s="586"/>
      <c r="C45" s="586"/>
      <c r="D45" s="586"/>
      <c r="E45" s="586"/>
      <c r="F45" s="586"/>
      <c r="G45" s="586"/>
      <c r="H45" s="586"/>
      <c r="I45" s="586"/>
      <c r="J45" s="586"/>
      <c r="K45" s="586"/>
      <c r="L45" s="586"/>
      <c r="M45" s="586"/>
      <c r="N45" s="586"/>
      <c r="O45" s="586"/>
      <c r="P45" s="586"/>
      <c r="Q45" s="586"/>
      <c r="R45" s="586"/>
      <c r="S45" s="586"/>
      <c r="T45" s="586"/>
      <c r="U45" s="586"/>
      <c r="V45" s="586"/>
      <c r="W45" s="586"/>
      <c r="X45" s="586"/>
      <c r="Y45" s="586"/>
      <c r="Z45" s="586"/>
      <c r="AA45" s="586"/>
      <c r="AB45" s="586"/>
    </row>
    <row r="46" spans="1:28" ht="15" customHeight="1">
      <c r="A46" s="512"/>
      <c r="B46" s="586"/>
      <c r="C46" s="586"/>
      <c r="D46" s="586"/>
      <c r="E46" s="586"/>
      <c r="F46" s="586"/>
      <c r="G46" s="586"/>
      <c r="H46" s="586"/>
      <c r="I46" s="586"/>
      <c r="J46" s="586"/>
      <c r="K46" s="586"/>
      <c r="L46" s="586"/>
      <c r="M46" s="586"/>
      <c r="N46" s="586"/>
      <c r="O46" s="586"/>
      <c r="P46" s="586"/>
      <c r="Q46" s="586"/>
      <c r="R46" s="586"/>
      <c r="S46" s="586"/>
      <c r="T46" s="586"/>
      <c r="U46" s="586"/>
      <c r="V46" s="586"/>
      <c r="W46" s="586"/>
      <c r="X46" s="586"/>
      <c r="Y46" s="586"/>
      <c r="Z46" s="586"/>
      <c r="AA46" s="586"/>
      <c r="AB46" s="586"/>
    </row>
    <row r="47" spans="1:28" ht="15" customHeight="1">
      <c r="A47" s="370"/>
      <c r="B47" s="587"/>
      <c r="C47" s="587"/>
      <c r="D47" s="587"/>
      <c r="E47" s="587"/>
      <c r="F47" s="587"/>
      <c r="G47" s="587"/>
      <c r="H47" s="587"/>
      <c r="I47" s="587"/>
      <c r="J47" s="587"/>
      <c r="K47" s="587"/>
      <c r="L47" s="587"/>
      <c r="M47" s="587"/>
      <c r="N47" s="587"/>
      <c r="O47" s="587"/>
      <c r="P47" s="587"/>
      <c r="Q47" s="587"/>
      <c r="R47" s="587"/>
      <c r="S47" s="587"/>
      <c r="T47" s="587"/>
      <c r="U47" s="587"/>
      <c r="V47" s="587"/>
      <c r="W47" s="587"/>
      <c r="X47" s="587"/>
      <c r="Y47" s="587"/>
      <c r="Z47" s="587"/>
      <c r="AA47" s="587"/>
      <c r="AB47" s="587"/>
    </row>
    <row r="48" spans="1:28">
      <c r="A48" s="370"/>
      <c r="B48" s="588"/>
      <c r="C48" s="587"/>
      <c r="D48" s="587"/>
      <c r="E48" s="587"/>
      <c r="F48" s="587"/>
      <c r="G48" s="587"/>
      <c r="H48" s="587"/>
      <c r="I48" s="587"/>
      <c r="J48" s="587"/>
      <c r="K48" s="587"/>
      <c r="L48" s="587"/>
      <c r="M48" s="587"/>
      <c r="N48" s="587"/>
      <c r="O48" s="587"/>
      <c r="P48" s="587"/>
      <c r="Q48" s="587"/>
      <c r="R48" s="587"/>
      <c r="S48" s="587"/>
      <c r="T48" s="587"/>
      <c r="U48" s="587"/>
      <c r="V48" s="587"/>
      <c r="W48" s="587"/>
      <c r="X48" s="587"/>
      <c r="Y48" s="587"/>
      <c r="Z48" s="587"/>
      <c r="AA48" s="587"/>
      <c r="AB48" s="587"/>
    </row>
    <row r="49" spans="1:28">
      <c r="A49" s="370"/>
      <c r="B49" s="587"/>
      <c r="C49" s="587"/>
      <c r="D49" s="587"/>
      <c r="E49" s="587"/>
      <c r="F49" s="587"/>
      <c r="G49" s="587"/>
      <c r="H49" s="587"/>
      <c r="I49" s="587"/>
      <c r="J49" s="587"/>
      <c r="K49" s="587"/>
      <c r="L49" s="587"/>
      <c r="M49" s="587"/>
      <c r="N49" s="587"/>
      <c r="O49" s="587"/>
      <c r="P49" s="587"/>
      <c r="Q49" s="587"/>
      <c r="R49" s="587"/>
      <c r="S49" s="587"/>
      <c r="T49" s="587"/>
      <c r="U49" s="587"/>
      <c r="V49" s="587"/>
      <c r="W49" s="587"/>
      <c r="X49" s="587"/>
      <c r="Y49" s="587"/>
      <c r="Z49" s="587"/>
      <c r="AA49" s="587"/>
      <c r="AB49" s="587"/>
    </row>
    <row r="50" spans="1:28">
      <c r="A50" s="370"/>
      <c r="B50" s="586"/>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c r="AB50" s="586"/>
    </row>
    <row r="51" spans="1:28" ht="13.5" customHeight="1">
      <c r="A51" s="512"/>
      <c r="B51" s="586"/>
      <c r="C51" s="586"/>
      <c r="D51" s="586"/>
      <c r="E51" s="586"/>
      <c r="F51" s="586"/>
      <c r="G51" s="586"/>
      <c r="H51" s="586"/>
      <c r="I51" s="586"/>
      <c r="J51" s="586"/>
      <c r="K51" s="586"/>
      <c r="L51" s="586"/>
      <c r="M51" s="586"/>
      <c r="N51" s="586"/>
      <c r="O51" s="586"/>
      <c r="P51" s="586"/>
      <c r="Q51" s="586"/>
      <c r="R51" s="586"/>
      <c r="S51" s="586"/>
      <c r="T51" s="586"/>
      <c r="U51" s="586"/>
      <c r="V51" s="586"/>
      <c r="W51" s="586"/>
      <c r="X51" s="586"/>
      <c r="Y51" s="586"/>
      <c r="Z51" s="586"/>
      <c r="AA51" s="586"/>
      <c r="AB51" s="586"/>
    </row>
    <row r="52" spans="1:28">
      <c r="A52" s="370"/>
      <c r="B52" s="586"/>
      <c r="C52" s="586"/>
      <c r="D52" s="586"/>
      <c r="E52" s="586"/>
      <c r="F52" s="586"/>
      <c r="G52" s="586"/>
      <c r="H52" s="586"/>
      <c r="I52" s="586"/>
      <c r="J52" s="586"/>
      <c r="K52" s="586"/>
      <c r="L52" s="586"/>
      <c r="M52" s="586"/>
      <c r="N52" s="586"/>
      <c r="O52" s="586"/>
      <c r="P52" s="586"/>
      <c r="Q52" s="586"/>
      <c r="R52" s="586"/>
      <c r="S52" s="586"/>
      <c r="T52" s="586"/>
      <c r="U52" s="586"/>
      <c r="V52" s="586"/>
      <c r="W52" s="586"/>
      <c r="X52" s="586"/>
      <c r="Y52" s="586"/>
      <c r="Z52" s="586"/>
      <c r="AA52" s="586"/>
      <c r="AB52" s="586"/>
    </row>
    <row r="53" spans="1:28" ht="13.5" customHeight="1">
      <c r="A53" s="512"/>
      <c r="B53" s="586"/>
      <c r="C53" s="586"/>
      <c r="D53" s="586"/>
      <c r="E53" s="586"/>
      <c r="F53" s="586"/>
      <c r="G53" s="586"/>
      <c r="H53" s="586"/>
      <c r="I53" s="586"/>
      <c r="J53" s="586"/>
      <c r="K53" s="586"/>
      <c r="L53" s="586"/>
      <c r="M53" s="586"/>
      <c r="N53" s="586"/>
      <c r="O53" s="586"/>
      <c r="P53" s="586"/>
      <c r="Q53" s="586"/>
      <c r="R53" s="586"/>
      <c r="S53" s="586"/>
      <c r="T53" s="586"/>
      <c r="U53" s="586"/>
      <c r="V53" s="586"/>
      <c r="W53" s="586"/>
      <c r="X53" s="586"/>
      <c r="Y53" s="586"/>
      <c r="Z53" s="586"/>
      <c r="AA53" s="586"/>
      <c r="AB53" s="586"/>
    </row>
    <row r="54" spans="1:28">
      <c r="A54" s="91"/>
      <c r="B54" s="91"/>
      <c r="C54" s="91"/>
      <c r="D54" s="91"/>
      <c r="E54" s="91"/>
      <c r="F54" s="91"/>
      <c r="G54" s="91"/>
      <c r="H54" s="91"/>
      <c r="I54" s="91"/>
      <c r="J54" s="91"/>
      <c r="K54" s="91"/>
      <c r="L54" s="91"/>
      <c r="M54" s="91"/>
      <c r="N54" s="91"/>
      <c r="O54" s="92"/>
      <c r="P54" s="92"/>
      <c r="Q54" s="92"/>
      <c r="R54" s="92"/>
      <c r="S54" s="92"/>
      <c r="T54" s="92"/>
      <c r="U54" s="92"/>
      <c r="V54" s="92"/>
      <c r="W54" s="92"/>
      <c r="X54" s="92"/>
      <c r="Y54" s="92"/>
      <c r="Z54" s="92"/>
      <c r="AA54" s="92"/>
    </row>
    <row r="55" spans="1:28">
      <c r="A55" s="91"/>
      <c r="B55" s="91"/>
      <c r="C55" s="91"/>
      <c r="D55" s="91"/>
      <c r="E55" s="91"/>
      <c r="F55" s="91"/>
      <c r="G55" s="91"/>
      <c r="H55" s="91"/>
      <c r="I55" s="91"/>
      <c r="J55" s="91"/>
      <c r="K55" s="91"/>
      <c r="L55" s="91"/>
      <c r="M55" s="91"/>
      <c r="N55" s="91"/>
      <c r="O55" s="508"/>
      <c r="P55" s="508"/>
      <c r="Q55" s="508"/>
      <c r="R55" s="508"/>
      <c r="S55" s="508"/>
      <c r="T55" s="508"/>
      <c r="U55" s="508"/>
      <c r="V55" s="508"/>
      <c r="W55" s="508"/>
      <c r="X55" s="508"/>
      <c r="Y55" s="508"/>
      <c r="Z55" s="508"/>
      <c r="AA55" s="508"/>
    </row>
    <row r="56" spans="1:28">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row>
    <row r="57" spans="1:28">
      <c r="A57" s="370"/>
      <c r="B57" s="586"/>
      <c r="C57" s="586"/>
      <c r="D57" s="586"/>
      <c r="E57" s="586"/>
      <c r="F57" s="586"/>
      <c r="G57" s="586"/>
      <c r="H57" s="586"/>
      <c r="I57" s="586"/>
      <c r="J57" s="586"/>
      <c r="K57" s="586"/>
      <c r="L57" s="586"/>
      <c r="M57" s="586"/>
      <c r="N57" s="586"/>
      <c r="O57" s="586"/>
      <c r="P57" s="586"/>
      <c r="Q57" s="586"/>
      <c r="R57" s="586"/>
      <c r="S57" s="586"/>
      <c r="T57" s="586"/>
      <c r="U57" s="586"/>
      <c r="V57" s="586"/>
      <c r="W57" s="586"/>
      <c r="X57" s="586"/>
      <c r="Y57" s="586"/>
      <c r="Z57" s="586"/>
      <c r="AA57" s="586"/>
      <c r="AB57" s="586"/>
    </row>
    <row r="58" spans="1:28">
      <c r="A58" s="512"/>
      <c r="B58" s="586"/>
      <c r="C58" s="586"/>
      <c r="D58" s="586"/>
      <c r="E58" s="586"/>
      <c r="F58" s="586"/>
      <c r="G58" s="586"/>
      <c r="H58" s="586"/>
      <c r="I58" s="586"/>
      <c r="J58" s="586"/>
      <c r="K58" s="586"/>
      <c r="L58" s="586"/>
      <c r="M58" s="586"/>
      <c r="N58" s="586"/>
      <c r="O58" s="586"/>
      <c r="P58" s="586"/>
      <c r="Q58" s="586"/>
      <c r="R58" s="586"/>
      <c r="S58" s="586"/>
      <c r="T58" s="586"/>
      <c r="U58" s="586"/>
      <c r="V58" s="586"/>
      <c r="W58" s="586"/>
      <c r="X58" s="586"/>
      <c r="Y58" s="586"/>
      <c r="Z58" s="586"/>
      <c r="AA58" s="586"/>
      <c r="AB58" s="586"/>
    </row>
    <row r="59" spans="1:28">
      <c r="A59" s="512"/>
      <c r="B59" s="586"/>
      <c r="C59" s="586"/>
      <c r="D59" s="586"/>
      <c r="E59" s="586"/>
      <c r="F59" s="586"/>
      <c r="G59" s="586"/>
      <c r="H59" s="586"/>
      <c r="I59" s="586"/>
      <c r="J59" s="586"/>
      <c r="K59" s="586"/>
      <c r="L59" s="586"/>
      <c r="M59" s="586"/>
      <c r="N59" s="586"/>
      <c r="O59" s="586"/>
      <c r="P59" s="586"/>
      <c r="Q59" s="586"/>
      <c r="R59" s="586"/>
      <c r="S59" s="586"/>
      <c r="T59" s="586"/>
      <c r="U59" s="586"/>
      <c r="V59" s="586"/>
      <c r="W59" s="586"/>
      <c r="X59" s="586"/>
      <c r="Y59" s="586"/>
      <c r="Z59" s="586"/>
      <c r="AA59" s="586"/>
      <c r="AB59" s="586"/>
    </row>
    <row r="60" spans="1:28">
      <c r="A60" s="512"/>
      <c r="B60" s="586"/>
      <c r="C60" s="586"/>
      <c r="D60" s="586"/>
      <c r="E60" s="586"/>
      <c r="F60" s="586"/>
      <c r="G60" s="586"/>
      <c r="H60" s="586"/>
      <c r="I60" s="586"/>
      <c r="J60" s="586"/>
      <c r="K60" s="586"/>
      <c r="L60" s="586"/>
      <c r="M60" s="586"/>
      <c r="N60" s="586"/>
      <c r="O60" s="586"/>
      <c r="P60" s="586"/>
      <c r="Q60" s="586"/>
      <c r="R60" s="586"/>
      <c r="S60" s="586"/>
      <c r="T60" s="586"/>
      <c r="U60" s="586"/>
      <c r="V60" s="586"/>
      <c r="W60" s="586"/>
      <c r="X60" s="586"/>
      <c r="Y60" s="586"/>
      <c r="Z60" s="586"/>
      <c r="AA60" s="586"/>
      <c r="AB60" s="586"/>
    </row>
    <row r="61" spans="1:28">
      <c r="A61" s="370"/>
      <c r="B61" s="587"/>
      <c r="C61" s="587"/>
      <c r="D61" s="587"/>
      <c r="E61" s="587"/>
      <c r="F61" s="587"/>
      <c r="G61" s="587"/>
      <c r="H61" s="587"/>
      <c r="I61" s="587"/>
      <c r="J61" s="587"/>
      <c r="K61" s="587"/>
      <c r="L61" s="587"/>
      <c r="M61" s="587"/>
      <c r="N61" s="587"/>
      <c r="O61" s="587"/>
      <c r="P61" s="587"/>
      <c r="Q61" s="587"/>
      <c r="R61" s="587"/>
      <c r="S61" s="587"/>
      <c r="T61" s="587"/>
      <c r="U61" s="587"/>
      <c r="V61" s="587"/>
      <c r="W61" s="587"/>
      <c r="X61" s="587"/>
      <c r="Y61" s="587"/>
      <c r="Z61" s="587"/>
      <c r="AA61" s="587"/>
      <c r="AB61" s="587"/>
    </row>
    <row r="62" spans="1:28" ht="18" customHeight="1">
      <c r="A62" s="370"/>
      <c r="B62" s="588"/>
      <c r="C62" s="587"/>
      <c r="D62" s="587"/>
      <c r="E62" s="587"/>
      <c r="F62" s="587"/>
      <c r="G62" s="587"/>
      <c r="H62" s="587"/>
      <c r="I62" s="587"/>
      <c r="J62" s="587"/>
      <c r="K62" s="587"/>
      <c r="L62" s="587"/>
      <c r="M62" s="587"/>
      <c r="N62" s="587"/>
      <c r="O62" s="587"/>
      <c r="P62" s="587"/>
      <c r="Q62" s="587"/>
      <c r="R62" s="587"/>
      <c r="S62" s="587"/>
      <c r="T62" s="587"/>
      <c r="U62" s="587"/>
      <c r="V62" s="587"/>
      <c r="W62" s="587"/>
      <c r="X62" s="587"/>
      <c r="Y62" s="587"/>
      <c r="Z62" s="587"/>
      <c r="AA62" s="587"/>
      <c r="AB62" s="587"/>
    </row>
    <row r="63" spans="1:28" ht="18" customHeight="1">
      <c r="A63" s="370"/>
      <c r="B63" s="587"/>
      <c r="C63" s="587"/>
      <c r="D63" s="587"/>
      <c r="E63" s="587"/>
      <c r="F63" s="587"/>
      <c r="G63" s="587"/>
      <c r="H63" s="587"/>
      <c r="I63" s="587"/>
      <c r="J63" s="587"/>
      <c r="K63" s="587"/>
      <c r="L63" s="587"/>
      <c r="M63" s="587"/>
      <c r="N63" s="587"/>
      <c r="O63" s="587"/>
      <c r="P63" s="587"/>
      <c r="Q63" s="587"/>
      <c r="R63" s="587"/>
      <c r="S63" s="587"/>
      <c r="T63" s="587"/>
      <c r="U63" s="587"/>
      <c r="V63" s="587"/>
      <c r="W63" s="587"/>
      <c r="X63" s="587"/>
      <c r="Y63" s="587"/>
      <c r="Z63" s="587"/>
      <c r="AA63" s="587"/>
      <c r="AB63" s="587"/>
    </row>
    <row r="64" spans="1:28" ht="18" customHeight="1">
      <c r="A64" s="370"/>
      <c r="B64" s="586"/>
      <c r="C64" s="586"/>
      <c r="D64" s="586"/>
      <c r="E64" s="586"/>
      <c r="F64" s="586"/>
      <c r="G64" s="586"/>
      <c r="H64" s="586"/>
      <c r="I64" s="586"/>
      <c r="J64" s="586"/>
      <c r="K64" s="586"/>
      <c r="L64" s="586"/>
      <c r="M64" s="586"/>
      <c r="N64" s="586"/>
      <c r="O64" s="586"/>
      <c r="P64" s="586"/>
      <c r="Q64" s="586"/>
      <c r="R64" s="586"/>
      <c r="S64" s="586"/>
      <c r="T64" s="586"/>
      <c r="U64" s="586"/>
      <c r="V64" s="586"/>
      <c r="W64" s="586"/>
      <c r="X64" s="586"/>
      <c r="Y64" s="586"/>
      <c r="Z64" s="586"/>
      <c r="AA64" s="586"/>
      <c r="AB64" s="586"/>
    </row>
    <row r="65" spans="1:49" ht="18" customHeight="1">
      <c r="A65" s="512"/>
      <c r="B65" s="586"/>
      <c r="C65" s="586"/>
      <c r="D65" s="586"/>
      <c r="E65" s="586"/>
      <c r="F65" s="586"/>
      <c r="G65" s="586"/>
      <c r="H65" s="586"/>
      <c r="I65" s="586"/>
      <c r="J65" s="586"/>
      <c r="K65" s="586"/>
      <c r="L65" s="586"/>
      <c r="M65" s="586"/>
      <c r="N65" s="586"/>
      <c r="O65" s="586"/>
      <c r="P65" s="586"/>
      <c r="Q65" s="586"/>
      <c r="R65" s="586"/>
      <c r="S65" s="586"/>
      <c r="T65" s="586"/>
      <c r="U65" s="586"/>
      <c r="V65" s="586"/>
      <c r="W65" s="586"/>
      <c r="X65" s="586"/>
      <c r="Y65" s="586"/>
      <c r="Z65" s="586"/>
      <c r="AA65" s="586"/>
      <c r="AB65" s="586"/>
    </row>
    <row r="66" spans="1:49" ht="18" customHeight="1">
      <c r="A66" s="370"/>
      <c r="B66" s="586"/>
      <c r="C66" s="586"/>
      <c r="D66" s="586"/>
      <c r="E66" s="586"/>
      <c r="F66" s="586"/>
      <c r="G66" s="586"/>
      <c r="H66" s="586"/>
      <c r="I66" s="586"/>
      <c r="J66" s="586"/>
      <c r="K66" s="586"/>
      <c r="L66" s="586"/>
      <c r="M66" s="586"/>
      <c r="N66" s="586"/>
      <c r="O66" s="586"/>
      <c r="P66" s="586"/>
      <c r="Q66" s="586"/>
      <c r="R66" s="586"/>
      <c r="S66" s="586"/>
      <c r="T66" s="586"/>
      <c r="U66" s="586"/>
      <c r="V66" s="586"/>
      <c r="W66" s="586"/>
      <c r="X66" s="586"/>
      <c r="Y66" s="586"/>
      <c r="Z66" s="586"/>
      <c r="AA66" s="586"/>
      <c r="AB66" s="586"/>
    </row>
    <row r="67" spans="1:49" ht="18" customHeight="1">
      <c r="A67" s="512"/>
      <c r="B67" s="586"/>
      <c r="C67" s="586"/>
      <c r="D67" s="586"/>
      <c r="E67" s="586"/>
      <c r="F67" s="586"/>
      <c r="G67" s="586"/>
      <c r="H67" s="586"/>
      <c r="I67" s="586"/>
      <c r="J67" s="586"/>
      <c r="K67" s="586"/>
      <c r="L67" s="586"/>
      <c r="M67" s="586"/>
      <c r="N67" s="586"/>
      <c r="O67" s="586"/>
      <c r="P67" s="586"/>
      <c r="Q67" s="586"/>
      <c r="R67" s="586"/>
      <c r="S67" s="586"/>
      <c r="T67" s="586"/>
      <c r="U67" s="586"/>
      <c r="V67" s="586"/>
      <c r="W67" s="586"/>
      <c r="X67" s="586"/>
      <c r="Y67" s="586"/>
      <c r="Z67" s="586"/>
      <c r="AA67" s="586"/>
      <c r="AB67" s="586"/>
    </row>
    <row r="68" spans="1:49" ht="18" customHeight="1">
      <c r="A68" s="915" t="s">
        <v>571</v>
      </c>
      <c r="B68" s="915"/>
      <c r="C68" s="915"/>
      <c r="D68" s="915"/>
      <c r="E68" s="915"/>
      <c r="F68" s="915"/>
      <c r="G68" s="915"/>
      <c r="H68" s="915"/>
      <c r="I68" s="915"/>
      <c r="J68" s="915"/>
      <c r="K68" s="915"/>
      <c r="L68" s="915"/>
      <c r="M68" s="915"/>
      <c r="N68" s="915"/>
      <c r="O68" s="915"/>
      <c r="P68" s="915"/>
      <c r="Q68" s="915"/>
      <c r="R68" s="915"/>
      <c r="S68" s="915"/>
      <c r="T68" s="915"/>
      <c r="U68" s="915"/>
      <c r="V68" s="915"/>
      <c r="W68" s="915"/>
      <c r="X68" s="915"/>
      <c r="Y68" s="915"/>
      <c r="Z68" s="915"/>
      <c r="AA68" s="915"/>
    </row>
    <row r="69" spans="1:49" ht="18" customHeight="1">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row>
    <row r="70" spans="1:49" ht="18" customHeight="1">
      <c r="A70" s="916" t="s">
        <v>876</v>
      </c>
      <c r="B70" s="915"/>
      <c r="C70" s="915"/>
      <c r="D70" s="915"/>
      <c r="E70" s="915"/>
      <c r="F70" s="915"/>
      <c r="G70" s="915"/>
      <c r="H70" s="915"/>
      <c r="I70" s="915"/>
      <c r="J70" s="915"/>
      <c r="K70" s="915"/>
      <c r="L70" s="915"/>
      <c r="M70" s="915"/>
      <c r="N70" s="915"/>
      <c r="O70" s="915"/>
      <c r="P70" s="915"/>
      <c r="Q70" s="915"/>
      <c r="R70" s="915"/>
      <c r="S70" s="915"/>
      <c r="T70" s="915"/>
      <c r="U70" s="915"/>
      <c r="V70" s="915"/>
      <c r="W70" s="915"/>
      <c r="X70" s="915"/>
      <c r="Y70" s="915"/>
      <c r="Z70" s="915"/>
      <c r="AA70" s="915"/>
    </row>
    <row r="71" spans="1:49" ht="18" customHeight="1">
      <c r="A71" s="941" t="s">
        <v>594</v>
      </c>
      <c r="B71" s="941"/>
      <c r="C71" s="941"/>
      <c r="D71" s="941"/>
      <c r="E71" s="941"/>
      <c r="F71" s="941"/>
      <c r="G71" s="941"/>
      <c r="H71" s="941"/>
      <c r="I71" s="941"/>
      <c r="J71" s="941"/>
      <c r="K71" s="941"/>
      <c r="L71" s="941"/>
      <c r="M71" s="941"/>
      <c r="N71" s="941"/>
      <c r="O71" s="941"/>
      <c r="P71" s="941"/>
      <c r="Q71" s="941"/>
      <c r="R71" s="941"/>
      <c r="S71" s="941"/>
      <c r="T71" s="941"/>
      <c r="U71" s="941"/>
      <c r="V71" s="941"/>
      <c r="W71" s="941"/>
      <c r="X71" s="941"/>
      <c r="Y71" s="941"/>
      <c r="Z71" s="941"/>
      <c r="AA71" s="941"/>
      <c r="AB71" s="941"/>
    </row>
    <row r="72" spans="1:49" ht="18" customHeight="1">
      <c r="A72" s="259"/>
      <c r="B72" s="285"/>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row>
    <row r="73" spans="1:49" ht="18" customHeight="1">
      <c r="A73" s="111" t="s">
        <v>329</v>
      </c>
      <c r="B73" s="111"/>
      <c r="C73" s="111"/>
      <c r="D73" s="111"/>
      <c r="E73" s="111"/>
      <c r="F73" s="111"/>
      <c r="G73" s="93"/>
      <c r="H73" s="93"/>
      <c r="I73" s="93"/>
      <c r="J73" s="93"/>
      <c r="K73" s="93"/>
      <c r="L73" s="90"/>
      <c r="M73" s="90"/>
      <c r="N73" s="90"/>
      <c r="O73" s="90"/>
      <c r="P73" s="90"/>
      <c r="Q73" s="90"/>
      <c r="R73" s="90"/>
      <c r="S73" s="90"/>
      <c r="T73" s="90"/>
      <c r="U73" s="90"/>
      <c r="V73" s="90"/>
      <c r="W73" s="90"/>
      <c r="X73" s="90"/>
      <c r="Y73" s="90"/>
      <c r="Z73" s="90"/>
      <c r="AA73" s="90"/>
    </row>
    <row r="74" spans="1:49" ht="18" customHeight="1">
      <c r="A74" s="921" t="s">
        <v>99</v>
      </c>
      <c r="B74" s="922"/>
      <c r="C74" s="922"/>
      <c r="D74" s="922"/>
      <c r="E74" s="922"/>
      <c r="F74" s="922"/>
      <c r="G74" s="928" t="str">
        <f>●申込書!$I$24</f>
        <v>●●県●●市◎◎1-2-3</v>
      </c>
      <c r="H74" s="929"/>
      <c r="I74" s="929"/>
      <c r="J74" s="929"/>
      <c r="K74" s="929"/>
      <c r="L74" s="929"/>
      <c r="M74" s="929"/>
      <c r="N74" s="929"/>
      <c r="O74" s="929"/>
      <c r="P74" s="929"/>
      <c r="Q74" s="929"/>
      <c r="R74" s="929"/>
      <c r="S74" s="929"/>
      <c r="T74" s="929"/>
      <c r="U74" s="929"/>
      <c r="V74" s="929"/>
      <c r="W74" s="929"/>
      <c r="X74" s="929"/>
      <c r="Y74" s="929"/>
      <c r="Z74" s="929"/>
      <c r="AA74" s="930"/>
    </row>
    <row r="75" spans="1:49" ht="18" customHeight="1">
      <c r="A75" s="923"/>
      <c r="B75" s="924"/>
      <c r="C75" s="924"/>
      <c r="D75" s="924"/>
      <c r="E75" s="924"/>
      <c r="F75" s="924"/>
      <c r="G75" s="931"/>
      <c r="H75" s="931"/>
      <c r="I75" s="931"/>
      <c r="J75" s="931"/>
      <c r="K75" s="931"/>
      <c r="L75" s="931"/>
      <c r="M75" s="931"/>
      <c r="N75" s="931"/>
      <c r="O75" s="931"/>
      <c r="P75" s="931"/>
      <c r="Q75" s="931"/>
      <c r="R75" s="931"/>
      <c r="S75" s="931"/>
      <c r="T75" s="931"/>
      <c r="U75" s="931"/>
      <c r="V75" s="931"/>
      <c r="W75" s="931"/>
      <c r="X75" s="931"/>
      <c r="Y75" s="931"/>
      <c r="Z75" s="931"/>
      <c r="AA75" s="932"/>
      <c r="AS75" s="82"/>
      <c r="AT75" s="82"/>
      <c r="AU75" s="82"/>
      <c r="AV75" s="82"/>
      <c r="AW75" s="82"/>
    </row>
    <row r="76" spans="1:49" ht="18" customHeight="1">
      <c r="A76" s="921" t="s">
        <v>330</v>
      </c>
      <c r="B76" s="922"/>
      <c r="C76" s="922"/>
      <c r="D76" s="922"/>
      <c r="E76" s="922"/>
      <c r="F76" s="922"/>
      <c r="G76" s="268"/>
      <c r="H76" s="275" t="str">
        <f>●申込書!$H$17</f>
        <v>■</v>
      </c>
      <c r="I76" s="270" t="s">
        <v>349</v>
      </c>
      <c r="J76" s="268"/>
      <c r="K76" s="268"/>
      <c r="L76" s="268"/>
      <c r="M76" s="268"/>
      <c r="N76" s="268"/>
      <c r="O76" s="268"/>
      <c r="P76" s="268"/>
      <c r="Q76" s="268"/>
      <c r="R76" s="268"/>
      <c r="S76" s="268"/>
      <c r="T76" s="268"/>
      <c r="U76" s="268"/>
      <c r="V76" s="268"/>
      <c r="W76" s="268"/>
      <c r="X76" s="268"/>
      <c r="Y76" s="268"/>
      <c r="Z76" s="268"/>
      <c r="AA76" s="269"/>
    </row>
    <row r="77" spans="1:49" ht="18" customHeight="1">
      <c r="A77" s="267"/>
      <c r="B77" s="91"/>
      <c r="C77" s="91"/>
      <c r="D77" s="91"/>
      <c r="E77" s="91"/>
      <c r="F77" s="91"/>
      <c r="G77" s="266"/>
      <c r="H77" s="276" t="str">
        <f>●申込書!$S$17</f>
        <v>□</v>
      </c>
      <c r="I77" s="271" t="s">
        <v>456</v>
      </c>
      <c r="J77" s="271"/>
      <c r="K77" s="271"/>
      <c r="L77" s="271"/>
      <c r="M77" s="271"/>
      <c r="N77" s="271"/>
      <c r="O77" s="271"/>
      <c r="P77" s="271"/>
      <c r="Q77" s="271"/>
      <c r="R77" s="271"/>
      <c r="S77" s="271"/>
      <c r="T77" s="271"/>
      <c r="U77" s="271"/>
      <c r="V77" s="271"/>
      <c r="W77" s="271"/>
      <c r="X77" s="271"/>
      <c r="Y77" s="271"/>
      <c r="Z77" s="271"/>
      <c r="AA77" s="272"/>
    </row>
    <row r="78" spans="1:49" ht="18" customHeight="1">
      <c r="A78" s="256"/>
      <c r="B78" s="257"/>
      <c r="C78" s="257"/>
      <c r="D78" s="257"/>
      <c r="E78" s="257"/>
      <c r="F78" s="257"/>
      <c r="G78" s="265"/>
      <c r="H78" s="265"/>
      <c r="I78" s="273" t="s">
        <v>457</v>
      </c>
      <c r="J78" s="273"/>
      <c r="K78" s="273"/>
      <c r="L78" s="273"/>
      <c r="M78" s="273"/>
      <c r="N78" s="273"/>
      <c r="O78" s="273"/>
      <c r="P78" s="273"/>
      <c r="Q78" s="273"/>
      <c r="R78" s="273"/>
      <c r="S78" s="273"/>
      <c r="T78" s="273"/>
      <c r="U78" s="273"/>
      <c r="V78" s="273"/>
      <c r="W78" s="273"/>
      <c r="X78" s="273"/>
      <c r="Y78" s="273"/>
      <c r="Z78" s="273"/>
      <c r="AA78" s="274"/>
    </row>
    <row r="79" spans="1:49" ht="18" customHeight="1">
      <c r="A79" s="918" t="s">
        <v>341</v>
      </c>
      <c r="B79" s="919"/>
      <c r="C79" s="919"/>
      <c r="D79" s="919"/>
      <c r="E79" s="919"/>
      <c r="F79" s="919"/>
      <c r="G79" s="926">
        <v>1000</v>
      </c>
      <c r="H79" s="926"/>
      <c r="I79" s="926"/>
      <c r="J79" s="926"/>
      <c r="K79" s="94" t="s">
        <v>127</v>
      </c>
      <c r="L79" s="94"/>
      <c r="M79" s="94"/>
      <c r="N79" s="94"/>
      <c r="O79" s="94"/>
      <c r="P79" s="94"/>
      <c r="Q79" s="94"/>
      <c r="R79" s="94"/>
      <c r="S79" s="94"/>
      <c r="T79" s="94"/>
      <c r="U79" s="94"/>
      <c r="V79" s="94"/>
      <c r="W79" s="94"/>
      <c r="X79" s="94"/>
      <c r="Y79" s="94"/>
      <c r="Z79" s="94"/>
      <c r="AA79" s="95"/>
    </row>
    <row r="80" spans="1:49" ht="18" customHeight="1">
      <c r="A80" s="918" t="s">
        <v>342</v>
      </c>
      <c r="B80" s="919"/>
      <c r="C80" s="919"/>
      <c r="D80" s="919"/>
      <c r="E80" s="919"/>
      <c r="F80" s="919"/>
      <c r="G80" s="926">
        <v>300</v>
      </c>
      <c r="H80" s="926"/>
      <c r="I80" s="926"/>
      <c r="J80" s="926"/>
      <c r="K80" s="94" t="s">
        <v>128</v>
      </c>
      <c r="L80" s="94"/>
      <c r="M80" s="94"/>
      <c r="N80" s="94"/>
      <c r="O80" s="94"/>
      <c r="P80" s="94"/>
      <c r="Q80" s="94"/>
      <c r="R80" s="94"/>
      <c r="S80" s="94"/>
      <c r="T80" s="94"/>
      <c r="U80" s="94"/>
      <c r="V80" s="94"/>
      <c r="W80" s="94"/>
      <c r="X80" s="94"/>
      <c r="Y80" s="94"/>
      <c r="Z80" s="94"/>
      <c r="AA80" s="95"/>
      <c r="AU80" s="82"/>
      <c r="AV80" s="82"/>
      <c r="AW80" s="82"/>
    </row>
    <row r="81" spans="1:34" ht="18" customHeight="1">
      <c r="A81" s="918" t="s">
        <v>343</v>
      </c>
      <c r="B81" s="919"/>
      <c r="C81" s="919"/>
      <c r="D81" s="919"/>
      <c r="E81" s="919"/>
      <c r="F81" s="919"/>
      <c r="G81" s="926">
        <v>3800</v>
      </c>
      <c r="H81" s="926"/>
      <c r="I81" s="926"/>
      <c r="J81" s="926"/>
      <c r="K81" s="94" t="s">
        <v>129</v>
      </c>
      <c r="L81" s="94"/>
      <c r="M81" s="94"/>
      <c r="N81" s="94"/>
      <c r="O81" s="94"/>
      <c r="P81" s="94"/>
      <c r="Q81" s="194"/>
      <c r="R81" s="94"/>
      <c r="S81" s="94"/>
      <c r="T81" s="94"/>
      <c r="U81" s="94"/>
      <c r="V81" s="94"/>
      <c r="W81" s="94"/>
      <c r="X81" s="94"/>
      <c r="Y81" s="94"/>
      <c r="Z81" s="94"/>
      <c r="AA81" s="95"/>
    </row>
    <row r="82" spans="1:34" ht="16.5" customHeight="1">
      <c r="A82" s="918" t="s">
        <v>459</v>
      </c>
      <c r="B82" s="919"/>
      <c r="C82" s="919"/>
      <c r="D82" s="919"/>
      <c r="E82" s="919"/>
      <c r="F82" s="919"/>
      <c r="G82" s="193"/>
      <c r="H82" s="193"/>
      <c r="I82" s="194" t="s">
        <v>130</v>
      </c>
      <c r="J82" s="917">
        <f>●申込書!$R$19</f>
        <v>14</v>
      </c>
      <c r="K82" s="917"/>
      <c r="L82" s="94" t="s">
        <v>155</v>
      </c>
      <c r="M82" s="94"/>
      <c r="N82" s="195"/>
      <c r="O82" s="194" t="s">
        <v>131</v>
      </c>
      <c r="P82" s="917">
        <f>IF(●申込書!$AF$19="","",●申込書!$AF$19)</f>
        <v>0</v>
      </c>
      <c r="Q82" s="917"/>
      <c r="R82" s="94" t="s">
        <v>155</v>
      </c>
      <c r="S82" s="94"/>
      <c r="T82" s="94"/>
      <c r="U82" s="94"/>
      <c r="V82" s="94"/>
      <c r="W82" s="94"/>
      <c r="X82" s="94"/>
      <c r="Y82" s="94"/>
      <c r="Z82" s="94"/>
      <c r="AA82" s="95"/>
      <c r="AE82" s="348"/>
      <c r="AF82" s="349" t="s">
        <v>576</v>
      </c>
      <c r="AG82" s="349" t="s">
        <v>578</v>
      </c>
      <c r="AH82" s="349" t="s">
        <v>579</v>
      </c>
    </row>
    <row r="83" spans="1:34" ht="18" customHeight="1">
      <c r="A83" s="100" t="s">
        <v>460</v>
      </c>
      <c r="B83" s="98"/>
      <c r="C83" s="98"/>
      <c r="D83" s="98"/>
      <c r="E83" s="98"/>
      <c r="F83" s="98"/>
      <c r="G83" s="98"/>
      <c r="H83" s="249" t="str">
        <f>●申込書!$H$10</f>
        <v>□</v>
      </c>
      <c r="I83" s="920" t="s">
        <v>461</v>
      </c>
      <c r="J83" s="920"/>
      <c r="K83" s="920"/>
      <c r="L83" s="920"/>
      <c r="M83" s="920"/>
      <c r="N83" s="920"/>
      <c r="O83" s="98"/>
      <c r="P83" s="249" t="str">
        <f>●申込書!$H$11</f>
        <v>■</v>
      </c>
      <c r="Q83" s="199" t="s">
        <v>331</v>
      </c>
      <c r="R83" s="196"/>
      <c r="S83" s="92"/>
      <c r="T83" s="101"/>
      <c r="U83" s="102"/>
      <c r="V83" s="98"/>
      <c r="W83" s="196"/>
      <c r="X83" s="196"/>
      <c r="Y83" s="196"/>
      <c r="Z83" s="92"/>
      <c r="AA83" s="103"/>
    </row>
    <row r="84" spans="1:34" ht="18" customHeight="1">
      <c r="A84" s="100"/>
      <c r="B84" s="98"/>
      <c r="C84" s="98"/>
      <c r="D84" s="98"/>
      <c r="E84" s="98"/>
      <c r="F84" s="98"/>
      <c r="G84" s="98"/>
      <c r="H84" s="249" t="str">
        <f>●申込書!$H$12</f>
        <v>□</v>
      </c>
      <c r="I84" s="98" t="s">
        <v>462</v>
      </c>
      <c r="J84" s="98"/>
      <c r="K84" s="98"/>
      <c r="L84" s="98"/>
      <c r="M84" s="98"/>
      <c r="N84" s="102"/>
      <c r="O84" s="98"/>
      <c r="P84" s="197"/>
      <c r="Q84" s="197"/>
      <c r="R84" s="197"/>
      <c r="S84" s="92"/>
      <c r="T84" s="101"/>
      <c r="U84" s="102"/>
      <c r="V84" s="511"/>
      <c r="W84" s="197"/>
      <c r="X84" s="197"/>
      <c r="Y84" s="197"/>
      <c r="Z84" s="92"/>
      <c r="AA84" s="103"/>
    </row>
    <row r="85" spans="1:34" ht="18" customHeight="1">
      <c r="A85" s="104"/>
      <c r="B85" s="105"/>
      <c r="C85" s="105"/>
      <c r="D85" s="105"/>
      <c r="E85" s="105"/>
      <c r="F85" s="105"/>
      <c r="G85" s="105"/>
      <c r="H85" s="249" t="str">
        <f>●申込書!$S$12</f>
        <v>□</v>
      </c>
      <c r="I85" s="105" t="s">
        <v>463</v>
      </c>
      <c r="J85" s="105"/>
      <c r="K85" s="105"/>
      <c r="L85" s="105"/>
      <c r="M85" s="105"/>
      <c r="N85" s="105"/>
      <c r="O85" s="105"/>
      <c r="P85" s="105"/>
      <c r="Q85" s="105"/>
      <c r="R85" s="105"/>
      <c r="S85" s="106"/>
      <c r="T85" s="198"/>
      <c r="U85" s="198"/>
      <c r="V85" s="105"/>
      <c r="W85" s="105"/>
      <c r="X85" s="105"/>
      <c r="Y85" s="105"/>
      <c r="Z85" s="105"/>
      <c r="AA85" s="107"/>
    </row>
    <row r="86" spans="1:34" ht="18" customHeight="1">
      <c r="A86" s="96" t="s">
        <v>465</v>
      </c>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9"/>
    </row>
    <row r="87" spans="1:34" ht="18" customHeight="1">
      <c r="A87" s="108"/>
      <c r="B87" s="589"/>
      <c r="C87" s="109"/>
      <c r="D87" s="109"/>
      <c r="E87" s="109"/>
      <c r="F87" s="109"/>
      <c r="G87" s="590"/>
      <c r="H87" s="590"/>
      <c r="I87" s="590"/>
      <c r="J87" s="515"/>
      <c r="K87" s="507"/>
      <c r="L87" s="988">
        <f>●申込書!AC11</f>
        <v>20</v>
      </c>
      <c r="M87" s="988"/>
      <c r="N87" s="988"/>
      <c r="O87" s="507" t="s">
        <v>333</v>
      </c>
      <c r="P87" s="507"/>
      <c r="Q87" s="507"/>
      <c r="R87" s="507"/>
      <c r="S87" s="507"/>
      <c r="T87" s="507"/>
      <c r="U87" s="507"/>
      <c r="V87" s="507"/>
      <c r="W87" s="507"/>
      <c r="X87" s="507"/>
      <c r="Y87" s="589"/>
      <c r="Z87" s="589"/>
      <c r="AA87" s="591"/>
    </row>
    <row r="88" spans="1:34" ht="18" customHeight="1">
      <c r="A88" s="100" t="s">
        <v>334</v>
      </c>
      <c r="B88" s="98"/>
      <c r="C88" s="98"/>
      <c r="D88" s="98"/>
      <c r="E88" s="98"/>
      <c r="F88" s="98"/>
      <c r="G88" s="249" t="str">
        <f>●申込書!$H$13</f>
        <v>■</v>
      </c>
      <c r="H88" s="927" t="s">
        <v>335</v>
      </c>
      <c r="I88" s="927"/>
      <c r="J88" s="249" t="str">
        <f>●申込書!$H$14</f>
        <v>□</v>
      </c>
      <c r="K88" s="927" t="s">
        <v>336</v>
      </c>
      <c r="L88" s="927"/>
      <c r="M88" s="249" t="str">
        <f>●申込書!$H$15</f>
        <v>□</v>
      </c>
      <c r="N88" s="927" t="s">
        <v>337</v>
      </c>
      <c r="O88" s="927"/>
      <c r="P88" s="201"/>
      <c r="Q88" s="201"/>
      <c r="R88" s="505"/>
      <c r="S88" s="92"/>
      <c r="T88" s="101"/>
      <c r="U88" s="102"/>
      <c r="V88" s="98"/>
      <c r="W88" s="505"/>
      <c r="X88" s="505"/>
      <c r="Y88" s="505"/>
      <c r="Z88" s="92"/>
      <c r="AA88" s="103"/>
    </row>
    <row r="89" spans="1:34" ht="18" customHeight="1">
      <c r="A89" s="100"/>
      <c r="B89" s="98"/>
      <c r="C89" s="98"/>
      <c r="D89" s="98"/>
      <c r="E89" s="98"/>
      <c r="F89" s="98"/>
      <c r="G89" s="249" t="str">
        <f>●申込書!$S$13</f>
        <v>□</v>
      </c>
      <c r="H89" s="98" t="s">
        <v>466</v>
      </c>
      <c r="I89" s="98"/>
      <c r="J89" s="98"/>
      <c r="K89" s="98"/>
      <c r="L89" s="98"/>
      <c r="M89" s="98"/>
      <c r="N89" s="102"/>
      <c r="O89" s="98"/>
      <c r="P89" s="197"/>
      <c r="Q89" s="197"/>
      <c r="R89" s="197"/>
      <c r="S89" s="92"/>
      <c r="T89" s="101"/>
      <c r="U89" s="102"/>
      <c r="V89" s="98"/>
      <c r="W89" s="197"/>
      <c r="X89" s="197"/>
      <c r="Y89" s="197"/>
      <c r="Z89" s="92"/>
      <c r="AA89" s="103"/>
    </row>
    <row r="90" spans="1:34" ht="18" customHeight="1">
      <c r="A90" s="104"/>
      <c r="B90" s="105"/>
      <c r="C90" s="105"/>
      <c r="D90" s="105"/>
      <c r="E90" s="105"/>
      <c r="F90" s="105"/>
      <c r="G90" s="249" t="str">
        <f>●申込書!$S$14</f>
        <v>□</v>
      </c>
      <c r="H90" s="925" t="s">
        <v>338</v>
      </c>
      <c r="I90" s="925"/>
      <c r="J90" s="925"/>
      <c r="K90" s="925"/>
      <c r="L90" s="925"/>
      <c r="M90" s="925"/>
      <c r="N90" s="925"/>
      <c r="O90" s="249" t="str">
        <f>●申込書!$S$15</f>
        <v>□</v>
      </c>
      <c r="P90" s="105" t="s">
        <v>339</v>
      </c>
      <c r="Q90" s="105"/>
      <c r="R90" s="105"/>
      <c r="S90" s="106"/>
      <c r="T90" s="198"/>
      <c r="U90" s="198"/>
      <c r="V90" s="105"/>
      <c r="W90" s="105"/>
      <c r="X90" s="105"/>
      <c r="Y90" s="105"/>
      <c r="Z90" s="105"/>
      <c r="AA90" s="107"/>
    </row>
    <row r="91" spans="1:34" ht="18" customHeight="1">
      <c r="A91" s="277" t="s">
        <v>340</v>
      </c>
      <c r="B91" s="278"/>
      <c r="C91" s="278"/>
      <c r="D91" s="278"/>
      <c r="E91" s="278"/>
      <c r="F91" s="278"/>
      <c r="G91" s="917" t="str">
        <f>●申込書!$AB$18</f>
        <v>鉄筋コンクリート</v>
      </c>
      <c r="H91" s="917"/>
      <c r="I91" s="917"/>
      <c r="J91" s="917"/>
      <c r="K91" s="917"/>
      <c r="L91" s="917"/>
      <c r="M91" s="94" t="s">
        <v>132</v>
      </c>
      <c r="N91" s="94"/>
      <c r="O91" s="194" t="s">
        <v>133</v>
      </c>
      <c r="P91" s="917">
        <f>●申込書!$AO$18</f>
        <v>0</v>
      </c>
      <c r="Q91" s="917"/>
      <c r="R91" s="917"/>
      <c r="S91" s="917"/>
      <c r="T91" s="917"/>
      <c r="U91" s="917"/>
      <c r="V91" s="278" t="s">
        <v>132</v>
      </c>
      <c r="W91" s="278"/>
      <c r="X91" s="195"/>
      <c r="Y91" s="195"/>
      <c r="Z91" s="195"/>
      <c r="AA91" s="279"/>
    </row>
    <row r="92" spans="1:34" ht="18" customHeight="1">
      <c r="A92" s="96" t="s">
        <v>593</v>
      </c>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9"/>
    </row>
    <row r="93" spans="1:34" ht="18" customHeight="1">
      <c r="A93" s="277" t="s">
        <v>572</v>
      </c>
      <c r="B93" s="278"/>
      <c r="C93" s="278"/>
      <c r="D93" s="278"/>
      <c r="E93" s="278"/>
      <c r="F93" s="278"/>
      <c r="G93" s="278"/>
      <c r="H93" s="278"/>
      <c r="I93" s="278"/>
      <c r="J93" s="278"/>
      <c r="K93" s="942" t="s">
        <v>577</v>
      </c>
      <c r="L93" s="942"/>
      <c r="M93" s="942"/>
      <c r="N93" s="278" t="s">
        <v>573</v>
      </c>
      <c r="O93" s="278"/>
      <c r="P93" s="278"/>
      <c r="Q93" s="278"/>
      <c r="R93" s="278"/>
      <c r="S93" s="278"/>
      <c r="T93" s="278"/>
      <c r="U93" s="278"/>
      <c r="V93" s="278"/>
      <c r="W93" s="278"/>
      <c r="X93" s="278"/>
      <c r="Y93" s="278"/>
      <c r="Z93" s="278"/>
      <c r="AA93" s="347"/>
    </row>
    <row r="94" spans="1:34" ht="18" customHeight="1">
      <c r="A94" s="972" t="s">
        <v>580</v>
      </c>
      <c r="B94" s="973"/>
      <c r="C94" s="973"/>
      <c r="D94" s="973"/>
      <c r="E94" s="973"/>
      <c r="F94" s="973"/>
      <c r="G94" s="973"/>
      <c r="H94" s="973"/>
      <c r="I94" s="973"/>
      <c r="J94" s="973"/>
      <c r="K94" s="98" t="s">
        <v>582</v>
      </c>
      <c r="L94" s="350"/>
      <c r="M94" s="914" t="s">
        <v>583</v>
      </c>
      <c r="N94" s="914"/>
      <c r="O94" s="914"/>
      <c r="P94" s="350"/>
      <c r="Q94" s="351" t="s">
        <v>575</v>
      </c>
      <c r="R94" s="352" t="s">
        <v>582</v>
      </c>
      <c r="S94" s="914" t="s">
        <v>584</v>
      </c>
      <c r="T94" s="914"/>
      <c r="U94" s="914"/>
      <c r="V94" s="914"/>
      <c r="W94" s="914"/>
      <c r="X94" s="914"/>
      <c r="Y94" s="914"/>
      <c r="Z94" s="914"/>
      <c r="AA94" s="353" t="s">
        <v>575</v>
      </c>
    </row>
    <row r="95" spans="1:34" ht="18" customHeight="1">
      <c r="A95" s="100"/>
      <c r="B95" s="911" t="s">
        <v>585</v>
      </c>
      <c r="C95" s="911"/>
      <c r="D95" s="911"/>
      <c r="E95" s="911"/>
      <c r="F95" s="98"/>
      <c r="G95" s="98"/>
      <c r="H95" s="98"/>
      <c r="I95" s="98"/>
      <c r="J95" s="98"/>
      <c r="K95" s="98" t="s">
        <v>582</v>
      </c>
      <c r="L95" s="910"/>
      <c r="M95" s="910"/>
      <c r="N95" s="910"/>
      <c r="O95" s="910"/>
      <c r="P95" s="98" t="s">
        <v>581</v>
      </c>
      <c r="Q95" s="92" t="s">
        <v>575</v>
      </c>
      <c r="R95" s="98"/>
      <c r="S95" s="98" t="s">
        <v>582</v>
      </c>
      <c r="T95" s="910"/>
      <c r="U95" s="910"/>
      <c r="V95" s="910"/>
      <c r="W95" s="910"/>
      <c r="X95" s="910"/>
      <c r="Y95" s="98" t="s">
        <v>581</v>
      </c>
      <c r="Z95" s="92" t="s">
        <v>575</v>
      </c>
      <c r="AA95" s="103"/>
    </row>
    <row r="96" spans="1:34" ht="18" customHeight="1">
      <c r="A96" s="100"/>
      <c r="B96" s="911" t="s">
        <v>586</v>
      </c>
      <c r="C96" s="911"/>
      <c r="D96" s="911"/>
      <c r="E96" s="911"/>
      <c r="F96" s="98"/>
      <c r="G96" s="909" t="s">
        <v>588</v>
      </c>
      <c r="H96" s="909"/>
      <c r="I96" s="909"/>
      <c r="J96" s="909"/>
      <c r="K96" s="98" t="s">
        <v>582</v>
      </c>
      <c r="L96" s="910"/>
      <c r="M96" s="910"/>
      <c r="N96" s="910"/>
      <c r="O96" s="910"/>
      <c r="P96" s="98" t="s">
        <v>581</v>
      </c>
      <c r="Q96" s="92" t="s">
        <v>575</v>
      </c>
      <c r="R96" s="98"/>
      <c r="S96" s="98" t="s">
        <v>582</v>
      </c>
      <c r="T96" s="910"/>
      <c r="U96" s="910"/>
      <c r="V96" s="910"/>
      <c r="W96" s="910"/>
      <c r="X96" s="910"/>
      <c r="Y96" s="98" t="s">
        <v>581</v>
      </c>
      <c r="Z96" s="92" t="s">
        <v>575</v>
      </c>
      <c r="AA96" s="103"/>
    </row>
    <row r="97" spans="1:27" ht="18" customHeight="1">
      <c r="A97" s="100"/>
      <c r="B97" s="98"/>
      <c r="C97" s="98"/>
      <c r="D97" s="98"/>
      <c r="E97" s="98"/>
      <c r="F97" s="98"/>
      <c r="G97" s="909" t="s">
        <v>589</v>
      </c>
      <c r="H97" s="909"/>
      <c r="I97" s="909"/>
      <c r="J97" s="909"/>
      <c r="K97" s="98" t="s">
        <v>582</v>
      </c>
      <c r="L97" s="910"/>
      <c r="M97" s="910"/>
      <c r="N97" s="910"/>
      <c r="O97" s="910"/>
      <c r="P97" s="98" t="s">
        <v>581</v>
      </c>
      <c r="Q97" s="92" t="s">
        <v>575</v>
      </c>
      <c r="R97" s="98"/>
      <c r="S97" s="98" t="s">
        <v>582</v>
      </c>
      <c r="T97" s="910"/>
      <c r="U97" s="910"/>
      <c r="V97" s="910"/>
      <c r="W97" s="910"/>
      <c r="X97" s="910"/>
      <c r="Y97" s="98" t="s">
        <v>581</v>
      </c>
      <c r="Z97" s="92" t="s">
        <v>575</v>
      </c>
      <c r="AA97" s="103"/>
    </row>
    <row r="98" spans="1:27" ht="18" customHeight="1">
      <c r="A98" s="100"/>
      <c r="B98" s="911" t="s">
        <v>587</v>
      </c>
      <c r="C98" s="911"/>
      <c r="D98" s="911"/>
      <c r="E98" s="911"/>
      <c r="F98" s="98"/>
      <c r="G98" s="909" t="s">
        <v>588</v>
      </c>
      <c r="H98" s="909"/>
      <c r="I98" s="909"/>
      <c r="J98" s="909"/>
      <c r="K98" s="98" t="s">
        <v>582</v>
      </c>
      <c r="L98" s="910"/>
      <c r="M98" s="910"/>
      <c r="N98" s="910"/>
      <c r="O98" s="910"/>
      <c r="P98" s="98" t="s">
        <v>581</v>
      </c>
      <c r="Q98" s="92" t="s">
        <v>575</v>
      </c>
      <c r="R98" s="98"/>
      <c r="S98" s="98" t="s">
        <v>582</v>
      </c>
      <c r="T98" s="910"/>
      <c r="U98" s="910"/>
      <c r="V98" s="910"/>
      <c r="W98" s="910"/>
      <c r="X98" s="910"/>
      <c r="Y98" s="98" t="s">
        <v>581</v>
      </c>
      <c r="Z98" s="92" t="s">
        <v>575</v>
      </c>
      <c r="AA98" s="103"/>
    </row>
    <row r="99" spans="1:27" ht="18" customHeight="1">
      <c r="A99" s="108"/>
      <c r="B99" s="109"/>
      <c r="C99" s="109"/>
      <c r="D99" s="109"/>
      <c r="E99" s="109"/>
      <c r="F99" s="109"/>
      <c r="G99" s="912" t="s">
        <v>589</v>
      </c>
      <c r="H99" s="912"/>
      <c r="I99" s="912"/>
      <c r="J99" s="912"/>
      <c r="K99" s="109" t="s">
        <v>582</v>
      </c>
      <c r="L99" s="913"/>
      <c r="M99" s="913"/>
      <c r="N99" s="913"/>
      <c r="O99" s="913"/>
      <c r="P99" s="109" t="s">
        <v>581</v>
      </c>
      <c r="Q99" s="354" t="s">
        <v>575</v>
      </c>
      <c r="R99" s="109"/>
      <c r="S99" s="109" t="s">
        <v>582</v>
      </c>
      <c r="T99" s="913"/>
      <c r="U99" s="913"/>
      <c r="V99" s="913"/>
      <c r="W99" s="913"/>
      <c r="X99" s="913"/>
      <c r="Y99" s="109" t="s">
        <v>581</v>
      </c>
      <c r="Z99" s="354" t="s">
        <v>575</v>
      </c>
      <c r="AA99" s="110"/>
    </row>
    <row r="100" spans="1:27" ht="18" customHeight="1">
      <c r="A100" s="972" t="s">
        <v>879</v>
      </c>
      <c r="B100" s="973"/>
      <c r="C100" s="973"/>
      <c r="D100" s="973"/>
      <c r="E100" s="973"/>
      <c r="F100" s="973"/>
      <c r="G100" s="973"/>
      <c r="H100" s="973"/>
      <c r="I100" s="973"/>
      <c r="J100" s="973"/>
      <c r="K100" s="511" t="s">
        <v>359</v>
      </c>
      <c r="L100" s="509"/>
      <c r="M100" s="914" t="s">
        <v>583</v>
      </c>
      <c r="N100" s="914"/>
      <c r="O100" s="914"/>
      <c r="P100" s="509"/>
      <c r="Q100" s="510" t="s">
        <v>361</v>
      </c>
      <c r="R100" s="352" t="s">
        <v>359</v>
      </c>
      <c r="S100" s="914" t="s">
        <v>584</v>
      </c>
      <c r="T100" s="914"/>
      <c r="U100" s="914"/>
      <c r="V100" s="914"/>
      <c r="W100" s="914"/>
      <c r="X100" s="914"/>
      <c r="Y100" s="914"/>
      <c r="Z100" s="914"/>
      <c r="AA100" s="353" t="s">
        <v>361</v>
      </c>
    </row>
    <row r="101" spans="1:27" ht="18" customHeight="1">
      <c r="A101" s="100"/>
      <c r="B101" s="911" t="s">
        <v>585</v>
      </c>
      <c r="C101" s="911"/>
      <c r="D101" s="911"/>
      <c r="E101" s="911"/>
      <c r="F101" s="511"/>
      <c r="G101" s="511"/>
      <c r="H101" s="511"/>
      <c r="I101" s="511"/>
      <c r="J101" s="511"/>
      <c r="K101" s="511" t="s">
        <v>359</v>
      </c>
      <c r="L101" s="910">
        <v>3000</v>
      </c>
      <c r="M101" s="910"/>
      <c r="N101" s="910"/>
      <c r="O101" s="910"/>
      <c r="P101" s="511" t="s">
        <v>127</v>
      </c>
      <c r="Q101" s="508" t="s">
        <v>361</v>
      </c>
      <c r="R101" s="511"/>
      <c r="S101" s="511" t="s">
        <v>359</v>
      </c>
      <c r="T101" s="910">
        <v>2800</v>
      </c>
      <c r="U101" s="910"/>
      <c r="V101" s="910"/>
      <c r="W101" s="910"/>
      <c r="X101" s="910"/>
      <c r="Y101" s="511" t="s">
        <v>127</v>
      </c>
      <c r="Z101" s="508" t="s">
        <v>361</v>
      </c>
      <c r="AA101" s="103"/>
    </row>
    <row r="102" spans="1:27" ht="18" customHeight="1">
      <c r="A102" s="100"/>
      <c r="B102" s="911" t="s">
        <v>586</v>
      </c>
      <c r="C102" s="911"/>
      <c r="D102" s="911"/>
      <c r="E102" s="911"/>
      <c r="F102" s="511"/>
      <c r="G102" s="909" t="s">
        <v>588</v>
      </c>
      <c r="H102" s="909"/>
      <c r="I102" s="909"/>
      <c r="J102" s="909"/>
      <c r="K102" s="511" t="s">
        <v>359</v>
      </c>
      <c r="L102" s="910"/>
      <c r="M102" s="910"/>
      <c r="N102" s="910"/>
      <c r="O102" s="910"/>
      <c r="P102" s="511" t="s">
        <v>127</v>
      </c>
      <c r="Q102" s="508" t="s">
        <v>361</v>
      </c>
      <c r="R102" s="511"/>
      <c r="S102" s="511" t="s">
        <v>359</v>
      </c>
      <c r="T102" s="910"/>
      <c r="U102" s="910"/>
      <c r="V102" s="910"/>
      <c r="W102" s="910"/>
      <c r="X102" s="910"/>
      <c r="Y102" s="511" t="s">
        <v>127</v>
      </c>
      <c r="Z102" s="508" t="s">
        <v>361</v>
      </c>
      <c r="AA102" s="103"/>
    </row>
    <row r="103" spans="1:27" ht="18" customHeight="1">
      <c r="A103" s="100"/>
      <c r="B103" s="511"/>
      <c r="C103" s="511"/>
      <c r="D103" s="511"/>
      <c r="E103" s="511"/>
      <c r="F103" s="511"/>
      <c r="G103" s="909" t="s">
        <v>589</v>
      </c>
      <c r="H103" s="909"/>
      <c r="I103" s="909"/>
      <c r="J103" s="909"/>
      <c r="K103" s="511" t="s">
        <v>359</v>
      </c>
      <c r="L103" s="910"/>
      <c r="M103" s="910"/>
      <c r="N103" s="910"/>
      <c r="O103" s="910"/>
      <c r="P103" s="511" t="s">
        <v>127</v>
      </c>
      <c r="Q103" s="508" t="s">
        <v>361</v>
      </c>
      <c r="R103" s="511"/>
      <c r="S103" s="511" t="s">
        <v>359</v>
      </c>
      <c r="T103" s="910"/>
      <c r="U103" s="910"/>
      <c r="V103" s="910"/>
      <c r="W103" s="910"/>
      <c r="X103" s="910"/>
      <c r="Y103" s="511" t="s">
        <v>127</v>
      </c>
      <c r="Z103" s="508" t="s">
        <v>361</v>
      </c>
      <c r="AA103" s="103"/>
    </row>
    <row r="104" spans="1:27" ht="18" customHeight="1">
      <c r="A104" s="100"/>
      <c r="B104" s="911" t="s">
        <v>587</v>
      </c>
      <c r="C104" s="911"/>
      <c r="D104" s="911"/>
      <c r="E104" s="911"/>
      <c r="F104" s="511"/>
      <c r="G104" s="909" t="s">
        <v>588</v>
      </c>
      <c r="H104" s="909"/>
      <c r="I104" s="909"/>
      <c r="J104" s="909"/>
      <c r="K104" s="511" t="s">
        <v>359</v>
      </c>
      <c r="L104" s="910"/>
      <c r="M104" s="910"/>
      <c r="N104" s="910"/>
      <c r="O104" s="910"/>
      <c r="P104" s="511" t="s">
        <v>127</v>
      </c>
      <c r="Q104" s="508" t="s">
        <v>361</v>
      </c>
      <c r="R104" s="511"/>
      <c r="S104" s="511" t="s">
        <v>359</v>
      </c>
      <c r="T104" s="910"/>
      <c r="U104" s="910"/>
      <c r="V104" s="910"/>
      <c r="W104" s="910"/>
      <c r="X104" s="910"/>
      <c r="Y104" s="511" t="s">
        <v>127</v>
      </c>
      <c r="Z104" s="508" t="s">
        <v>361</v>
      </c>
      <c r="AA104" s="103"/>
    </row>
    <row r="105" spans="1:27" ht="18" customHeight="1">
      <c r="A105" s="108"/>
      <c r="B105" s="109"/>
      <c r="C105" s="109"/>
      <c r="D105" s="109"/>
      <c r="E105" s="109"/>
      <c r="F105" s="109"/>
      <c r="G105" s="912" t="s">
        <v>589</v>
      </c>
      <c r="H105" s="912"/>
      <c r="I105" s="912"/>
      <c r="J105" s="912"/>
      <c r="K105" s="109" t="s">
        <v>359</v>
      </c>
      <c r="L105" s="913"/>
      <c r="M105" s="913"/>
      <c r="N105" s="913"/>
      <c r="O105" s="913"/>
      <c r="P105" s="109" t="s">
        <v>127</v>
      </c>
      <c r="Q105" s="515" t="s">
        <v>361</v>
      </c>
      <c r="R105" s="109"/>
      <c r="S105" s="109" t="s">
        <v>359</v>
      </c>
      <c r="T105" s="913"/>
      <c r="U105" s="913"/>
      <c r="V105" s="913"/>
      <c r="W105" s="913"/>
      <c r="X105" s="913"/>
      <c r="Y105" s="109" t="s">
        <v>127</v>
      </c>
      <c r="Z105" s="515" t="s">
        <v>361</v>
      </c>
      <c r="AA105" s="110"/>
    </row>
    <row r="106" spans="1:27" ht="18" customHeight="1">
      <c r="A106" s="100" t="s">
        <v>880</v>
      </c>
      <c r="B106" s="511"/>
      <c r="C106" s="511"/>
      <c r="D106" s="511"/>
      <c r="E106" s="511"/>
      <c r="F106" s="511"/>
      <c r="G106" s="511"/>
      <c r="H106" s="511"/>
      <c r="I106" s="511"/>
      <c r="J106" s="511"/>
      <c r="K106" s="511"/>
      <c r="L106" s="511"/>
      <c r="M106" s="511"/>
      <c r="N106" s="511"/>
      <c r="O106" s="511"/>
      <c r="P106" s="280"/>
      <c r="Q106" s="511"/>
      <c r="R106" s="511"/>
      <c r="S106" s="511"/>
      <c r="T106" s="280"/>
      <c r="U106" s="511"/>
      <c r="V106" s="511"/>
      <c r="W106" s="511"/>
      <c r="X106" s="511"/>
      <c r="Y106" s="511"/>
      <c r="Z106" s="511"/>
      <c r="AA106" s="103"/>
    </row>
    <row r="107" spans="1:27" ht="18" customHeight="1">
      <c r="A107" s="100"/>
      <c r="B107" s="511" t="s">
        <v>881</v>
      </c>
      <c r="C107" s="511"/>
      <c r="D107" s="511"/>
      <c r="E107" s="511"/>
      <c r="F107" s="511"/>
      <c r="G107" s="511"/>
      <c r="H107" s="511"/>
      <c r="I107" s="511"/>
      <c r="J107" s="511"/>
      <c r="K107" s="511"/>
      <c r="L107" s="511"/>
      <c r="M107" s="511"/>
      <c r="N107" s="511"/>
      <c r="O107" s="511"/>
      <c r="P107" s="280"/>
      <c r="Q107" s="511"/>
      <c r="R107" s="511"/>
      <c r="S107" s="511"/>
      <c r="T107" s="280"/>
      <c r="U107" s="511"/>
      <c r="V107" s="511"/>
      <c r="W107" s="511"/>
      <c r="X107" s="511"/>
      <c r="Y107" s="511"/>
      <c r="Z107" s="511"/>
      <c r="AA107" s="103"/>
    </row>
    <row r="108" spans="1:27" ht="18" customHeight="1">
      <c r="A108" s="100"/>
      <c r="B108" s="511" t="s">
        <v>885</v>
      </c>
      <c r="C108" s="511"/>
      <c r="D108" s="511"/>
      <c r="E108" s="82"/>
      <c r="F108" s="511"/>
      <c r="G108" s="511"/>
      <c r="H108" s="511"/>
      <c r="I108" s="511"/>
      <c r="J108" s="511"/>
      <c r="K108" s="511"/>
      <c r="L108" s="511"/>
      <c r="M108" s="511"/>
      <c r="N108" s="511"/>
      <c r="O108" s="511"/>
      <c r="P108" s="280"/>
      <c r="Q108" s="511"/>
      <c r="R108" s="511"/>
      <c r="S108" s="511"/>
      <c r="T108" s="280"/>
      <c r="U108" s="511"/>
      <c r="V108" s="511"/>
      <c r="W108" s="511"/>
      <c r="X108" s="511"/>
      <c r="Y108" s="511"/>
      <c r="Z108" s="511"/>
      <c r="AA108" s="103"/>
    </row>
    <row r="109" spans="1:27" ht="18" customHeight="1">
      <c r="A109" s="100"/>
      <c r="B109" s="82"/>
      <c r="C109" s="682" t="s">
        <v>877</v>
      </c>
      <c r="D109" s="511" t="s">
        <v>896</v>
      </c>
      <c r="E109" s="82"/>
      <c r="F109" s="511"/>
      <c r="G109" s="511"/>
      <c r="H109" s="511"/>
      <c r="I109" s="511"/>
      <c r="J109" s="511"/>
      <c r="K109" s="511"/>
      <c r="L109" s="511"/>
      <c r="M109" s="511"/>
      <c r="N109" s="511"/>
      <c r="O109" s="511"/>
      <c r="P109" s="280"/>
      <c r="Q109" s="511"/>
      <c r="R109" s="511"/>
      <c r="S109" s="511"/>
      <c r="T109" s="280"/>
      <c r="U109" s="511"/>
      <c r="V109" s="511"/>
      <c r="W109" s="511"/>
      <c r="X109" s="511"/>
      <c r="Y109" s="511"/>
      <c r="Z109" s="511"/>
      <c r="AA109" s="103"/>
    </row>
    <row r="110" spans="1:27" ht="18" customHeight="1">
      <c r="A110" s="100"/>
      <c r="B110" s="82"/>
      <c r="C110" s="82"/>
      <c r="D110" s="585" t="s">
        <v>935</v>
      </c>
      <c r="E110" s="82"/>
      <c r="F110" s="585"/>
      <c r="G110" s="585"/>
      <c r="H110" s="585"/>
      <c r="I110" s="985"/>
      <c r="J110" s="985"/>
      <c r="K110" s="985"/>
      <c r="L110" s="985"/>
      <c r="M110" s="985"/>
      <c r="N110" s="985"/>
      <c r="O110" s="585" t="s">
        <v>912</v>
      </c>
      <c r="P110" s="280"/>
      <c r="Q110" s="585"/>
      <c r="R110" s="585"/>
      <c r="S110" s="585"/>
      <c r="T110" s="280"/>
      <c r="U110" s="511"/>
      <c r="V110" s="511"/>
      <c r="W110" s="511"/>
      <c r="X110" s="511"/>
      <c r="Y110" s="511"/>
      <c r="Z110" s="511"/>
      <c r="AA110" s="103"/>
    </row>
    <row r="111" spans="1:27" ht="18" customHeight="1">
      <c r="A111" s="100"/>
      <c r="B111" s="82"/>
      <c r="C111" s="82"/>
      <c r="D111" s="585" t="s">
        <v>942</v>
      </c>
      <c r="E111" s="82"/>
      <c r="F111" s="585"/>
      <c r="G111" s="985"/>
      <c r="H111" s="985"/>
      <c r="I111" s="985"/>
      <c r="J111" s="985"/>
      <c r="K111" s="985"/>
      <c r="L111" s="985"/>
      <c r="M111" s="585" t="s">
        <v>913</v>
      </c>
      <c r="N111" s="585"/>
      <c r="O111" s="585"/>
      <c r="P111" s="280"/>
      <c r="Q111" s="585"/>
      <c r="R111" s="585"/>
      <c r="S111" s="585"/>
      <c r="T111" s="280"/>
      <c r="U111" s="511"/>
      <c r="V111" s="511"/>
      <c r="W111" s="511"/>
      <c r="X111" s="511"/>
      <c r="Y111" s="511"/>
      <c r="Z111" s="511"/>
      <c r="AA111" s="103"/>
    </row>
    <row r="112" spans="1:27" ht="18" customHeight="1">
      <c r="A112" s="100"/>
      <c r="B112" s="82"/>
      <c r="C112" s="82"/>
      <c r="D112" s="585" t="s">
        <v>940</v>
      </c>
      <c r="E112" s="82"/>
      <c r="F112" s="585"/>
      <c r="G112" s="985"/>
      <c r="H112" s="985"/>
      <c r="I112" s="985"/>
      <c r="J112" s="985"/>
      <c r="K112" s="985"/>
      <c r="L112" s="585" t="s">
        <v>914</v>
      </c>
      <c r="M112" s="585"/>
      <c r="N112" s="585"/>
      <c r="O112" s="585"/>
      <c r="P112" s="280"/>
      <c r="Q112" s="585"/>
      <c r="R112" s="585"/>
      <c r="S112" s="585"/>
      <c r="T112" s="280"/>
      <c r="U112" s="511"/>
      <c r="V112" s="511"/>
      <c r="W112" s="511"/>
      <c r="X112" s="511"/>
      <c r="Y112" s="511"/>
      <c r="Z112" s="511"/>
      <c r="AA112" s="103"/>
    </row>
    <row r="113" spans="1:27" ht="18" customHeight="1">
      <c r="A113" s="100"/>
      <c r="B113" s="82"/>
      <c r="C113" s="682" t="s">
        <v>590</v>
      </c>
      <c r="D113" s="511" t="s">
        <v>897</v>
      </c>
      <c r="E113" s="82"/>
      <c r="F113" s="511"/>
      <c r="G113" s="511"/>
      <c r="H113" s="511"/>
      <c r="I113" s="511"/>
      <c r="J113" s="511"/>
      <c r="K113" s="511"/>
      <c r="L113" s="511"/>
      <c r="M113" s="511"/>
      <c r="N113" s="511"/>
      <c r="O113" s="511"/>
      <c r="P113" s="280"/>
      <c r="Q113" s="511"/>
      <c r="R113" s="511"/>
      <c r="S113" s="511"/>
      <c r="T113" s="280"/>
      <c r="U113" s="511"/>
      <c r="V113" s="511"/>
      <c r="W113" s="511"/>
      <c r="X113" s="511"/>
      <c r="Y113" s="511"/>
      <c r="Z113" s="511"/>
      <c r="AA113" s="103"/>
    </row>
    <row r="114" spans="1:27" ht="18" customHeight="1">
      <c r="A114" s="100"/>
      <c r="B114" s="82"/>
      <c r="C114" s="82"/>
      <c r="D114" s="585" t="s">
        <v>935</v>
      </c>
      <c r="E114" s="82"/>
      <c r="F114" s="585"/>
      <c r="G114" s="585"/>
      <c r="H114" s="585"/>
      <c r="I114" s="985"/>
      <c r="J114" s="985"/>
      <c r="K114" s="985"/>
      <c r="L114" s="985"/>
      <c r="M114" s="985"/>
      <c r="N114" s="985"/>
      <c r="O114" s="585" t="s">
        <v>912</v>
      </c>
      <c r="P114" s="280"/>
      <c r="Q114" s="585"/>
      <c r="R114" s="585"/>
      <c r="S114" s="585"/>
      <c r="T114" s="280"/>
      <c r="U114" s="511"/>
      <c r="V114" s="511"/>
      <c r="W114" s="511"/>
      <c r="X114" s="511"/>
      <c r="Y114" s="511"/>
      <c r="Z114" s="511"/>
      <c r="AA114" s="103"/>
    </row>
    <row r="115" spans="1:27" ht="18" customHeight="1">
      <c r="A115" s="100"/>
      <c r="B115" s="82"/>
      <c r="C115" s="82"/>
      <c r="D115" s="585" t="s">
        <v>942</v>
      </c>
      <c r="E115" s="82"/>
      <c r="F115" s="585"/>
      <c r="G115" s="985"/>
      <c r="H115" s="985"/>
      <c r="I115" s="985"/>
      <c r="J115" s="985"/>
      <c r="K115" s="985"/>
      <c r="L115" s="985"/>
      <c r="M115" s="585" t="s">
        <v>913</v>
      </c>
      <c r="N115" s="585"/>
      <c r="O115" s="585"/>
      <c r="P115" s="280"/>
      <c r="Q115" s="585"/>
      <c r="R115" s="585"/>
      <c r="S115" s="585"/>
      <c r="T115" s="280"/>
      <c r="U115" s="511"/>
      <c r="V115" s="511"/>
      <c r="W115" s="511"/>
      <c r="X115" s="511"/>
      <c r="Y115" s="511"/>
      <c r="Z115" s="511"/>
      <c r="AA115" s="103"/>
    </row>
    <row r="116" spans="1:27" ht="18" customHeight="1">
      <c r="A116" s="100"/>
      <c r="B116" s="82"/>
      <c r="C116" s="82"/>
      <c r="D116" s="585" t="s">
        <v>940</v>
      </c>
      <c r="E116" s="82"/>
      <c r="F116" s="585"/>
      <c r="G116" s="985"/>
      <c r="H116" s="985"/>
      <c r="I116" s="985"/>
      <c r="J116" s="985"/>
      <c r="K116" s="985"/>
      <c r="L116" s="585" t="s">
        <v>914</v>
      </c>
      <c r="M116" s="585"/>
      <c r="N116" s="585"/>
      <c r="O116" s="585"/>
      <c r="P116" s="280"/>
      <c r="Q116" s="585"/>
      <c r="R116" s="585"/>
      <c r="S116" s="585"/>
      <c r="T116" s="280"/>
      <c r="U116" s="511"/>
      <c r="V116" s="511"/>
      <c r="W116" s="511"/>
      <c r="X116" s="511"/>
      <c r="Y116" s="511"/>
      <c r="Z116" s="511"/>
      <c r="AA116" s="103"/>
    </row>
    <row r="117" spans="1:27" ht="18" customHeight="1">
      <c r="A117" s="100"/>
      <c r="B117" s="82"/>
      <c r="C117" s="682" t="s">
        <v>590</v>
      </c>
      <c r="D117" s="511" t="s">
        <v>898</v>
      </c>
      <c r="E117" s="82"/>
      <c r="F117" s="511"/>
      <c r="G117" s="511"/>
      <c r="H117" s="511"/>
      <c r="I117" s="511"/>
      <c r="J117" s="511"/>
      <c r="K117" s="511"/>
      <c r="L117" s="511"/>
      <c r="M117" s="511"/>
      <c r="N117" s="511"/>
      <c r="O117" s="511"/>
      <c r="P117" s="280"/>
      <c r="Q117" s="511"/>
      <c r="R117" s="511"/>
      <c r="S117" s="511"/>
      <c r="T117" s="280"/>
      <c r="U117" s="511"/>
      <c r="V117" s="511"/>
      <c r="W117" s="511"/>
      <c r="X117" s="511"/>
      <c r="Y117" s="511"/>
      <c r="Z117" s="511"/>
      <c r="AA117" s="103"/>
    </row>
    <row r="118" spans="1:27" ht="18" customHeight="1">
      <c r="A118" s="100"/>
      <c r="B118" s="82"/>
      <c r="C118" s="82"/>
      <c r="D118" s="603" t="s">
        <v>923</v>
      </c>
      <c r="E118" s="986"/>
      <c r="F118" s="986"/>
      <c r="G118" s="986"/>
      <c r="H118" s="986"/>
      <c r="I118" s="986"/>
      <c r="J118" s="986"/>
      <c r="K118" s="986"/>
      <c r="L118" s="986"/>
      <c r="M118" s="986"/>
      <c r="N118" s="986"/>
      <c r="O118" s="986"/>
      <c r="P118" s="602" t="s">
        <v>914</v>
      </c>
      <c r="Q118" s="511"/>
      <c r="R118" s="511"/>
      <c r="S118" s="511"/>
      <c r="T118" s="280"/>
      <c r="U118" s="511"/>
      <c r="V118" s="511"/>
      <c r="W118" s="511"/>
      <c r="X118" s="511"/>
      <c r="Y118" s="511"/>
      <c r="Z118" s="511"/>
      <c r="AA118" s="103"/>
    </row>
    <row r="119" spans="1:27" ht="18" customHeight="1">
      <c r="A119" s="100"/>
      <c r="B119" s="82"/>
      <c r="C119" s="682" t="s">
        <v>590</v>
      </c>
      <c r="D119" s="511" t="s">
        <v>899</v>
      </c>
      <c r="E119" s="82"/>
      <c r="F119" s="511"/>
      <c r="G119" s="511"/>
      <c r="H119" s="511"/>
      <c r="I119" s="511"/>
      <c r="J119" s="511"/>
      <c r="K119" s="511"/>
      <c r="L119" s="511"/>
      <c r="M119" s="511"/>
      <c r="N119" s="511"/>
      <c r="O119" s="511"/>
      <c r="P119" s="280"/>
      <c r="Q119" s="511"/>
      <c r="R119" s="511"/>
      <c r="S119" s="511"/>
      <c r="T119" s="280"/>
      <c r="U119" s="511"/>
      <c r="V119" s="511"/>
      <c r="W119" s="511"/>
      <c r="X119" s="511"/>
      <c r="Y119" s="511"/>
      <c r="Z119" s="511"/>
      <c r="AA119" s="103"/>
    </row>
    <row r="120" spans="1:27" ht="18" customHeight="1">
      <c r="A120" s="100"/>
      <c r="B120" s="511" t="s">
        <v>883</v>
      </c>
      <c r="C120" s="511"/>
      <c r="D120" s="511"/>
      <c r="E120" s="82"/>
      <c r="F120" s="511"/>
      <c r="G120" s="511"/>
      <c r="H120" s="511"/>
      <c r="I120" s="511"/>
      <c r="J120" s="511"/>
      <c r="K120" s="511"/>
      <c r="L120" s="511"/>
      <c r="M120" s="511"/>
      <c r="N120" s="511"/>
      <c r="O120" s="511"/>
      <c r="P120" s="280"/>
      <c r="Q120" s="511"/>
      <c r="R120" s="511"/>
      <c r="S120" s="511"/>
      <c r="T120" s="280"/>
      <c r="U120" s="511"/>
      <c r="V120" s="511"/>
      <c r="W120" s="511"/>
      <c r="X120" s="511"/>
      <c r="Y120" s="511"/>
      <c r="Z120" s="511"/>
      <c r="AA120" s="103"/>
    </row>
    <row r="121" spans="1:27" ht="18" customHeight="1">
      <c r="A121" s="100"/>
      <c r="B121" s="82"/>
      <c r="C121" s="682" t="s">
        <v>590</v>
      </c>
      <c r="D121" s="511" t="s">
        <v>900</v>
      </c>
      <c r="E121" s="82"/>
      <c r="F121" s="511"/>
      <c r="G121" s="511"/>
      <c r="H121" s="511"/>
      <c r="I121" s="511"/>
      <c r="J121" s="511"/>
      <c r="K121" s="511"/>
      <c r="L121" s="511"/>
      <c r="M121" s="511"/>
      <c r="N121" s="511"/>
      <c r="O121" s="511"/>
      <c r="P121" s="280"/>
      <c r="Q121" s="511"/>
      <c r="R121" s="511"/>
      <c r="S121" s="511"/>
      <c r="T121" s="280"/>
      <c r="U121" s="511"/>
      <c r="V121" s="511"/>
      <c r="W121" s="511"/>
      <c r="X121" s="511"/>
      <c r="Y121" s="511"/>
      <c r="Z121" s="511"/>
      <c r="AA121" s="103"/>
    </row>
    <row r="122" spans="1:27" ht="18" customHeight="1">
      <c r="A122" s="100"/>
      <c r="B122" s="82"/>
      <c r="C122" s="82"/>
      <c r="D122" s="603" t="s">
        <v>916</v>
      </c>
      <c r="E122" s="82"/>
      <c r="F122" s="585"/>
      <c r="G122" s="585"/>
      <c r="H122" s="585"/>
      <c r="I122" s="585"/>
      <c r="J122" s="585"/>
      <c r="K122" s="585"/>
      <c r="L122" s="585"/>
      <c r="M122" s="985"/>
      <c r="N122" s="985"/>
      <c r="O122" s="985"/>
      <c r="P122" s="602" t="s">
        <v>915</v>
      </c>
      <c r="Q122" s="585"/>
      <c r="R122" s="511"/>
      <c r="S122" s="511"/>
      <c r="T122" s="280"/>
      <c r="U122" s="511"/>
      <c r="V122" s="511"/>
      <c r="W122" s="511"/>
      <c r="X122" s="511"/>
      <c r="Y122" s="511"/>
      <c r="Z122" s="511"/>
      <c r="AA122" s="103"/>
    </row>
    <row r="123" spans="1:27" ht="18" customHeight="1">
      <c r="A123" s="100"/>
      <c r="B123" s="82"/>
      <c r="C123" s="82"/>
      <c r="D123" s="603" t="s">
        <v>930</v>
      </c>
      <c r="E123" s="82"/>
      <c r="F123" s="585"/>
      <c r="G123" s="585"/>
      <c r="H123" s="585"/>
      <c r="I123" s="585"/>
      <c r="J123" s="585"/>
      <c r="K123" s="585"/>
      <c r="L123" s="585"/>
      <c r="M123" s="985"/>
      <c r="N123" s="985"/>
      <c r="O123" s="985"/>
      <c r="P123" s="602" t="s">
        <v>915</v>
      </c>
      <c r="Q123" s="585"/>
      <c r="R123" s="511"/>
      <c r="S123" s="511"/>
      <c r="T123" s="280"/>
      <c r="U123" s="511"/>
      <c r="V123" s="511"/>
      <c r="W123" s="511"/>
      <c r="X123" s="511"/>
      <c r="Y123" s="511"/>
      <c r="Z123" s="511"/>
      <c r="AA123" s="103"/>
    </row>
    <row r="124" spans="1:27" ht="18" customHeight="1">
      <c r="A124" s="100"/>
      <c r="B124" s="82"/>
      <c r="C124" s="82"/>
      <c r="D124" s="511" t="s">
        <v>917</v>
      </c>
      <c r="E124" s="82"/>
      <c r="F124" s="511"/>
      <c r="G124" s="511"/>
      <c r="H124" s="985"/>
      <c r="I124" s="985"/>
      <c r="J124" s="985"/>
      <c r="K124" s="985"/>
      <c r="L124" s="985"/>
      <c r="M124" s="511" t="s">
        <v>914</v>
      </c>
      <c r="N124" s="511"/>
      <c r="O124" s="511"/>
      <c r="P124" s="280"/>
      <c r="Q124" s="511"/>
      <c r="R124" s="511"/>
      <c r="S124" s="511"/>
      <c r="T124" s="280"/>
      <c r="U124" s="511"/>
      <c r="V124" s="511"/>
      <c r="W124" s="511"/>
      <c r="X124" s="511"/>
      <c r="Y124" s="511"/>
      <c r="Z124" s="511"/>
      <c r="AA124" s="103"/>
    </row>
    <row r="125" spans="1:27" ht="18" customHeight="1">
      <c r="A125" s="100"/>
      <c r="B125" s="82"/>
      <c r="C125" s="82"/>
      <c r="D125" s="511" t="s">
        <v>937</v>
      </c>
      <c r="E125" s="82"/>
      <c r="F125" s="511"/>
      <c r="G125" s="511"/>
      <c r="H125" s="511"/>
      <c r="I125" s="511"/>
      <c r="J125" s="511"/>
      <c r="K125" s="985"/>
      <c r="L125" s="985"/>
      <c r="M125" s="985"/>
      <c r="N125" s="985"/>
      <c r="O125" s="985"/>
      <c r="P125" s="627" t="s">
        <v>914</v>
      </c>
      <c r="Q125" s="511"/>
      <c r="R125" s="511"/>
      <c r="S125" s="511"/>
      <c r="T125" s="280"/>
      <c r="U125" s="511"/>
      <c r="V125" s="511"/>
      <c r="W125" s="511"/>
      <c r="X125" s="511"/>
      <c r="Y125" s="511"/>
      <c r="Z125" s="511"/>
      <c r="AA125" s="103"/>
    </row>
    <row r="126" spans="1:27" ht="18" customHeight="1">
      <c r="A126" s="100"/>
      <c r="B126" s="82"/>
      <c r="C126" s="682" t="s">
        <v>590</v>
      </c>
      <c r="D126" s="511" t="s">
        <v>901</v>
      </c>
      <c r="E126" s="82"/>
      <c r="F126" s="511"/>
      <c r="G126" s="511"/>
      <c r="H126" s="511"/>
      <c r="I126" s="511"/>
      <c r="J126" s="511"/>
      <c r="K126" s="511"/>
      <c r="L126" s="511"/>
      <c r="M126" s="511"/>
      <c r="N126" s="511"/>
      <c r="O126" s="511"/>
      <c r="P126" s="280"/>
      <c r="Q126" s="511"/>
      <c r="R126" s="511"/>
      <c r="S126" s="511"/>
      <c r="T126" s="280"/>
      <c r="U126" s="511"/>
      <c r="V126" s="511"/>
      <c r="W126" s="511"/>
      <c r="X126" s="511"/>
      <c r="Y126" s="511"/>
      <c r="Z126" s="511"/>
      <c r="AA126" s="103"/>
    </row>
    <row r="127" spans="1:27" ht="18" customHeight="1">
      <c r="A127" s="100"/>
      <c r="B127" s="82"/>
      <c r="C127" s="82"/>
      <c r="D127" s="585" t="s">
        <v>917</v>
      </c>
      <c r="E127" s="82"/>
      <c r="F127" s="585"/>
      <c r="G127" s="585"/>
      <c r="H127" s="985"/>
      <c r="I127" s="985"/>
      <c r="J127" s="985"/>
      <c r="K127" s="985"/>
      <c r="L127" s="985"/>
      <c r="M127" s="585" t="s">
        <v>914</v>
      </c>
      <c r="N127" s="585"/>
      <c r="O127" s="585"/>
      <c r="P127" s="280"/>
      <c r="Q127" s="511"/>
      <c r="R127" s="511"/>
      <c r="S127" s="511"/>
      <c r="T127" s="280"/>
      <c r="U127" s="511"/>
      <c r="V127" s="511"/>
      <c r="W127" s="511"/>
      <c r="X127" s="511"/>
      <c r="Y127" s="511"/>
      <c r="Z127" s="511"/>
      <c r="AA127" s="103"/>
    </row>
    <row r="128" spans="1:27" ht="18" customHeight="1">
      <c r="A128" s="100"/>
      <c r="B128" s="82"/>
      <c r="C128" s="82"/>
      <c r="D128" s="585" t="s">
        <v>937</v>
      </c>
      <c r="E128" s="82"/>
      <c r="F128" s="585"/>
      <c r="G128" s="585"/>
      <c r="H128" s="585"/>
      <c r="I128" s="585"/>
      <c r="J128" s="585"/>
      <c r="K128" s="985"/>
      <c r="L128" s="985"/>
      <c r="M128" s="985"/>
      <c r="N128" s="985"/>
      <c r="O128" s="985"/>
      <c r="P128" s="627" t="s">
        <v>914</v>
      </c>
      <c r="Q128" s="511"/>
      <c r="R128" s="511"/>
      <c r="S128" s="511"/>
      <c r="T128" s="280"/>
      <c r="U128" s="511"/>
      <c r="V128" s="511"/>
      <c r="W128" s="511"/>
      <c r="X128" s="511"/>
      <c r="Y128" s="511"/>
      <c r="Z128" s="511"/>
      <c r="AA128" s="103"/>
    </row>
    <row r="129" spans="1:27" ht="18" customHeight="1">
      <c r="A129" s="100"/>
      <c r="B129" s="82"/>
      <c r="C129" s="682" t="s">
        <v>590</v>
      </c>
      <c r="D129" s="511" t="s">
        <v>898</v>
      </c>
      <c r="E129" s="82"/>
      <c r="F129" s="511"/>
      <c r="G129" s="511"/>
      <c r="H129" s="511"/>
      <c r="I129" s="511"/>
      <c r="J129" s="511"/>
      <c r="K129" s="511"/>
      <c r="L129" s="511"/>
      <c r="M129" s="511"/>
      <c r="N129" s="511"/>
      <c r="O129" s="511"/>
      <c r="P129" s="280"/>
      <c r="Q129" s="511"/>
      <c r="R129" s="511"/>
      <c r="S129" s="511"/>
      <c r="T129" s="280"/>
      <c r="U129" s="511"/>
      <c r="V129" s="511"/>
      <c r="W129" s="511"/>
      <c r="X129" s="511"/>
      <c r="Y129" s="511"/>
      <c r="Z129" s="511"/>
      <c r="AA129" s="103"/>
    </row>
    <row r="130" spans="1:27" ht="18" customHeight="1">
      <c r="A130" s="100"/>
      <c r="B130" s="82"/>
      <c r="C130" s="82"/>
      <c r="D130" s="603" t="s">
        <v>923</v>
      </c>
      <c r="E130" s="986"/>
      <c r="F130" s="986"/>
      <c r="G130" s="986"/>
      <c r="H130" s="986"/>
      <c r="I130" s="986"/>
      <c r="J130" s="986"/>
      <c r="K130" s="986"/>
      <c r="L130" s="986"/>
      <c r="M130" s="986"/>
      <c r="N130" s="986"/>
      <c r="O130" s="986"/>
      <c r="P130" s="602" t="s">
        <v>914</v>
      </c>
      <c r="Q130" s="511"/>
      <c r="R130" s="511"/>
      <c r="S130" s="511"/>
      <c r="T130" s="280"/>
      <c r="U130" s="511"/>
      <c r="V130" s="511"/>
      <c r="W130" s="511"/>
      <c r="X130" s="511"/>
      <c r="Y130" s="511"/>
      <c r="Z130" s="511"/>
      <c r="AA130" s="103"/>
    </row>
    <row r="131" spans="1:27" ht="18" customHeight="1">
      <c r="A131" s="100"/>
      <c r="B131" s="82"/>
      <c r="C131" s="682" t="s">
        <v>590</v>
      </c>
      <c r="D131" s="511" t="s">
        <v>902</v>
      </c>
      <c r="E131" s="82"/>
      <c r="F131" s="511"/>
      <c r="G131" s="511"/>
      <c r="H131" s="511"/>
      <c r="I131" s="511"/>
      <c r="J131" s="511"/>
      <c r="K131" s="511"/>
      <c r="L131" s="511"/>
      <c r="M131" s="511"/>
      <c r="N131" s="511"/>
      <c r="O131" s="511"/>
      <c r="P131" s="280"/>
      <c r="Q131" s="511"/>
      <c r="R131" s="511"/>
      <c r="S131" s="511"/>
      <c r="T131" s="280"/>
      <c r="U131" s="511"/>
      <c r="V131" s="511"/>
      <c r="W131" s="511"/>
      <c r="X131" s="511"/>
      <c r="Y131" s="511"/>
      <c r="Z131" s="511"/>
      <c r="AA131" s="103"/>
    </row>
    <row r="132" spans="1:27" ht="18" customHeight="1">
      <c r="A132" s="100"/>
      <c r="B132" s="82"/>
      <c r="C132" s="82"/>
      <c r="D132" s="603" t="s">
        <v>916</v>
      </c>
      <c r="E132" s="82"/>
      <c r="F132" s="585"/>
      <c r="G132" s="585"/>
      <c r="H132" s="585"/>
      <c r="I132" s="585"/>
      <c r="J132" s="585"/>
      <c r="K132" s="585"/>
      <c r="L132" s="585"/>
      <c r="M132" s="985"/>
      <c r="N132" s="985"/>
      <c r="O132" s="985"/>
      <c r="P132" s="602" t="s">
        <v>915</v>
      </c>
      <c r="Q132" s="585"/>
      <c r="R132" s="511"/>
      <c r="S132" s="511"/>
      <c r="T132" s="280"/>
      <c r="U132" s="511"/>
      <c r="V132" s="511"/>
      <c r="W132" s="511"/>
      <c r="X132" s="511"/>
      <c r="Y132" s="511"/>
      <c r="Z132" s="511"/>
      <c r="AA132" s="103"/>
    </row>
    <row r="133" spans="1:27" ht="18" customHeight="1">
      <c r="A133" s="100"/>
      <c r="B133" s="82"/>
      <c r="C133" s="82"/>
      <c r="D133" s="603" t="s">
        <v>930</v>
      </c>
      <c r="E133" s="82"/>
      <c r="F133" s="585"/>
      <c r="G133" s="585"/>
      <c r="H133" s="585"/>
      <c r="I133" s="585"/>
      <c r="J133" s="585"/>
      <c r="K133" s="585"/>
      <c r="L133" s="585"/>
      <c r="M133" s="985"/>
      <c r="N133" s="985"/>
      <c r="O133" s="985"/>
      <c r="P133" s="602" t="s">
        <v>915</v>
      </c>
      <c r="Q133" s="585"/>
      <c r="R133" s="511"/>
      <c r="S133" s="511"/>
      <c r="T133" s="280"/>
      <c r="U133" s="511"/>
      <c r="V133" s="511"/>
      <c r="W133" s="511"/>
      <c r="X133" s="511"/>
      <c r="Y133" s="511"/>
      <c r="Z133" s="511"/>
      <c r="AA133" s="103"/>
    </row>
    <row r="134" spans="1:27" ht="18" customHeight="1">
      <c r="A134" s="100"/>
      <c r="B134" s="82"/>
      <c r="C134" s="82"/>
      <c r="D134" s="585" t="s">
        <v>917</v>
      </c>
      <c r="E134" s="82"/>
      <c r="F134" s="585"/>
      <c r="G134" s="585"/>
      <c r="H134" s="985"/>
      <c r="I134" s="985"/>
      <c r="J134" s="985"/>
      <c r="K134" s="985"/>
      <c r="L134" s="985"/>
      <c r="M134" s="585" t="s">
        <v>914</v>
      </c>
      <c r="N134" s="585"/>
      <c r="O134" s="585"/>
      <c r="P134" s="280"/>
      <c r="Q134" s="511"/>
      <c r="R134" s="511"/>
      <c r="S134" s="511"/>
      <c r="T134" s="280"/>
      <c r="U134" s="511"/>
      <c r="V134" s="511"/>
      <c r="W134" s="511"/>
      <c r="X134" s="511"/>
      <c r="Y134" s="511"/>
      <c r="Z134" s="511"/>
      <c r="AA134" s="103"/>
    </row>
    <row r="135" spans="1:27" ht="18" customHeight="1">
      <c r="A135" s="100"/>
      <c r="B135" s="82"/>
      <c r="C135" s="82"/>
      <c r="D135" s="585" t="s">
        <v>937</v>
      </c>
      <c r="E135" s="82"/>
      <c r="F135" s="585"/>
      <c r="G135" s="585"/>
      <c r="H135" s="585"/>
      <c r="I135" s="585"/>
      <c r="J135" s="585"/>
      <c r="K135" s="985"/>
      <c r="L135" s="985"/>
      <c r="M135" s="985"/>
      <c r="N135" s="985"/>
      <c r="O135" s="985"/>
      <c r="P135" s="627" t="s">
        <v>914</v>
      </c>
      <c r="Q135" s="511"/>
      <c r="R135" s="511"/>
      <c r="S135" s="511"/>
      <c r="T135" s="280"/>
      <c r="U135" s="511"/>
      <c r="V135" s="511"/>
      <c r="W135" s="511"/>
      <c r="X135" s="511"/>
      <c r="Y135" s="511"/>
      <c r="Z135" s="511"/>
      <c r="AA135" s="103"/>
    </row>
    <row r="136" spans="1:27" ht="18" customHeight="1">
      <c r="A136" s="100"/>
      <c r="B136" s="511" t="s">
        <v>884</v>
      </c>
      <c r="C136" s="82"/>
      <c r="D136" s="511"/>
      <c r="E136" s="511"/>
      <c r="F136" s="511"/>
      <c r="G136" s="511"/>
      <c r="H136" s="511"/>
      <c r="I136" s="511"/>
      <c r="J136" s="511"/>
      <c r="K136" s="511"/>
      <c r="L136" s="511"/>
      <c r="M136" s="203"/>
      <c r="N136" s="511"/>
      <c r="O136" s="511"/>
      <c r="P136" s="280"/>
      <c r="Q136" s="511"/>
      <c r="R136" s="511"/>
      <c r="S136" s="511"/>
      <c r="T136" s="280"/>
      <c r="U136" s="511"/>
      <c r="V136" s="511"/>
      <c r="W136" s="511"/>
      <c r="X136" s="511"/>
      <c r="Y136" s="511"/>
      <c r="Z136" s="511"/>
      <c r="AA136" s="103"/>
    </row>
    <row r="137" spans="1:27" ht="18" customHeight="1">
      <c r="A137" s="100"/>
      <c r="B137" s="511" t="s">
        <v>885</v>
      </c>
      <c r="C137" s="511"/>
      <c r="D137" s="511"/>
      <c r="E137" s="511"/>
      <c r="F137" s="82"/>
      <c r="G137" s="511"/>
      <c r="H137" s="511"/>
      <c r="I137" s="511"/>
      <c r="J137" s="511"/>
      <c r="K137" s="511"/>
      <c r="L137" s="511"/>
      <c r="M137" s="511"/>
      <c r="N137" s="511"/>
      <c r="O137" s="511"/>
      <c r="P137" s="280"/>
      <c r="Q137" s="511"/>
      <c r="R137" s="511"/>
      <c r="S137" s="511"/>
      <c r="T137" s="280"/>
      <c r="U137" s="511"/>
      <c r="V137" s="511"/>
      <c r="W137" s="511"/>
      <c r="X137" s="511"/>
      <c r="Y137" s="511"/>
      <c r="Z137" s="511"/>
      <c r="AA137" s="103"/>
    </row>
    <row r="138" spans="1:27" ht="18" customHeight="1">
      <c r="A138" s="100"/>
      <c r="B138" s="82"/>
      <c r="C138" s="682" t="s">
        <v>76</v>
      </c>
      <c r="D138" s="511" t="s">
        <v>903</v>
      </c>
      <c r="E138" s="511"/>
      <c r="F138" s="82"/>
      <c r="G138" s="511"/>
      <c r="H138" s="511"/>
      <c r="I138" s="511"/>
      <c r="J138" s="511"/>
      <c r="K138" s="511"/>
      <c r="L138" s="511"/>
      <c r="M138" s="511"/>
      <c r="N138" s="511"/>
      <c r="O138" s="511"/>
      <c r="P138" s="280"/>
      <c r="Q138" s="511"/>
      <c r="R138" s="511"/>
      <c r="S138" s="511"/>
      <c r="T138" s="280"/>
      <c r="U138" s="511"/>
      <c r="V138" s="511"/>
      <c r="W138" s="511"/>
      <c r="X138" s="511"/>
      <c r="Y138" s="511"/>
      <c r="Z138" s="511"/>
      <c r="AA138" s="103"/>
    </row>
    <row r="139" spans="1:27" ht="18" customHeight="1">
      <c r="A139" s="100"/>
      <c r="B139" s="82"/>
      <c r="C139" s="82"/>
      <c r="D139" s="511" t="s">
        <v>919</v>
      </c>
      <c r="E139" s="511"/>
      <c r="F139" s="82"/>
      <c r="G139" s="511"/>
      <c r="H139" s="511"/>
      <c r="I139" s="511"/>
      <c r="J139" s="985"/>
      <c r="K139" s="985"/>
      <c r="L139" s="985"/>
      <c r="M139" s="585" t="s">
        <v>918</v>
      </c>
      <c r="N139" s="511"/>
      <c r="O139" s="511"/>
      <c r="P139" s="280"/>
      <c r="Q139" s="511"/>
      <c r="R139" s="511"/>
      <c r="S139" s="511"/>
      <c r="T139" s="280"/>
      <c r="U139" s="511"/>
      <c r="V139" s="511"/>
      <c r="W139" s="511"/>
      <c r="X139" s="511"/>
      <c r="Y139" s="511"/>
      <c r="Z139" s="511"/>
      <c r="AA139" s="103"/>
    </row>
    <row r="140" spans="1:27" ht="18" customHeight="1">
      <c r="A140" s="100"/>
      <c r="B140" s="82"/>
      <c r="C140" s="82"/>
      <c r="D140" s="511" t="s">
        <v>921</v>
      </c>
      <c r="E140" s="511"/>
      <c r="F140" s="82"/>
      <c r="G140" s="985"/>
      <c r="H140" s="985"/>
      <c r="I140" s="985"/>
      <c r="J140" s="985"/>
      <c r="K140" s="585" t="s">
        <v>920</v>
      </c>
      <c r="L140" s="511"/>
      <c r="M140" s="511"/>
      <c r="N140" s="511"/>
      <c r="O140" s="511"/>
      <c r="P140" s="280"/>
      <c r="Q140" s="511"/>
      <c r="R140" s="511"/>
      <c r="S140" s="511"/>
      <c r="T140" s="280"/>
      <c r="U140" s="511"/>
      <c r="V140" s="511"/>
      <c r="W140" s="511"/>
      <c r="X140" s="511"/>
      <c r="Y140" s="511"/>
      <c r="Z140" s="511"/>
      <c r="AA140" s="103"/>
    </row>
    <row r="141" spans="1:27" ht="18" customHeight="1">
      <c r="A141" s="100"/>
      <c r="B141" s="82"/>
      <c r="C141" s="511"/>
      <c r="D141" s="603" t="s">
        <v>904</v>
      </c>
      <c r="E141" s="511"/>
      <c r="F141" s="82"/>
      <c r="G141" s="511"/>
      <c r="H141" s="511"/>
      <c r="I141" s="511"/>
      <c r="J141" s="511"/>
      <c r="K141" s="511"/>
      <c r="L141" s="911"/>
      <c r="M141" s="911"/>
      <c r="N141" s="911"/>
      <c r="O141" s="511"/>
      <c r="P141" s="602"/>
      <c r="Q141" s="511"/>
      <c r="R141" s="511"/>
      <c r="S141" s="511"/>
      <c r="T141" s="602"/>
      <c r="U141" s="511"/>
      <c r="V141" s="511"/>
      <c r="W141" s="511"/>
      <c r="X141" s="511"/>
      <c r="Y141" s="511"/>
      <c r="Z141" s="511"/>
      <c r="AA141" s="103"/>
    </row>
    <row r="142" spans="1:27" ht="18" customHeight="1">
      <c r="A142" s="100"/>
      <c r="B142" s="82"/>
      <c r="C142" s="511"/>
      <c r="D142" s="603" t="s">
        <v>922</v>
      </c>
      <c r="E142" s="511"/>
      <c r="F142" s="82"/>
      <c r="G142" s="985"/>
      <c r="H142" s="985"/>
      <c r="I142" s="985"/>
      <c r="J142" s="985"/>
      <c r="K142" s="985"/>
      <c r="L142" s="985"/>
      <c r="M142" s="511" t="s">
        <v>914</v>
      </c>
      <c r="N142" s="511"/>
      <c r="O142" s="511"/>
      <c r="P142" s="602"/>
      <c r="Q142" s="511"/>
      <c r="R142" s="511"/>
      <c r="S142" s="511"/>
      <c r="T142" s="602"/>
      <c r="U142" s="511"/>
      <c r="V142" s="511"/>
      <c r="W142" s="511"/>
      <c r="X142" s="511"/>
      <c r="Y142" s="511"/>
      <c r="Z142" s="511"/>
      <c r="AA142" s="103"/>
    </row>
    <row r="143" spans="1:27" ht="18" customHeight="1">
      <c r="A143" s="100"/>
      <c r="B143" s="82"/>
      <c r="C143" s="682" t="s">
        <v>877</v>
      </c>
      <c r="D143" s="511" t="s">
        <v>898</v>
      </c>
      <c r="E143" s="511"/>
      <c r="F143" s="82"/>
      <c r="G143" s="511"/>
      <c r="H143" s="511"/>
      <c r="I143" s="511"/>
      <c r="J143" s="511"/>
      <c r="K143" s="511"/>
      <c r="L143" s="511"/>
      <c r="M143" s="511"/>
      <c r="N143" s="511"/>
      <c r="O143" s="511"/>
      <c r="P143" s="602"/>
      <c r="Q143" s="511"/>
      <c r="R143" s="511"/>
      <c r="S143" s="511"/>
      <c r="T143" s="602"/>
      <c r="U143" s="511"/>
      <c r="V143" s="511"/>
      <c r="W143" s="511"/>
      <c r="X143" s="511"/>
      <c r="Y143" s="511"/>
      <c r="Z143" s="511"/>
      <c r="AA143" s="103"/>
    </row>
    <row r="144" spans="1:27" ht="18" customHeight="1">
      <c r="A144" s="100"/>
      <c r="B144" s="82"/>
      <c r="C144" s="82"/>
      <c r="D144" s="603" t="s">
        <v>923</v>
      </c>
      <c r="E144" s="985"/>
      <c r="F144" s="985"/>
      <c r="G144" s="985"/>
      <c r="H144" s="985"/>
      <c r="I144" s="985"/>
      <c r="J144" s="985"/>
      <c r="K144" s="985"/>
      <c r="L144" s="985"/>
      <c r="M144" s="985"/>
      <c r="N144" s="985"/>
      <c r="O144" s="985"/>
      <c r="P144" s="985"/>
      <c r="Q144" s="511" t="s">
        <v>914</v>
      </c>
      <c r="R144" s="511"/>
      <c r="S144" s="511"/>
      <c r="T144" s="602"/>
      <c r="U144" s="511"/>
      <c r="V144" s="511"/>
      <c r="W144" s="511"/>
      <c r="X144" s="511"/>
      <c r="Y144" s="511"/>
      <c r="Z144" s="511"/>
      <c r="AA144" s="103"/>
    </row>
    <row r="145" spans="1:27" ht="18" customHeight="1">
      <c r="A145" s="100"/>
      <c r="B145" s="82"/>
      <c r="C145" s="682" t="s">
        <v>877</v>
      </c>
      <c r="D145" s="511" t="s">
        <v>905</v>
      </c>
      <c r="E145" s="511"/>
      <c r="F145" s="82"/>
      <c r="G145" s="511"/>
      <c r="H145" s="511"/>
      <c r="I145" s="511"/>
      <c r="J145" s="511"/>
      <c r="K145" s="511"/>
      <c r="L145" s="511"/>
      <c r="M145" s="511"/>
      <c r="N145" s="511"/>
      <c r="O145" s="511"/>
      <c r="P145" s="602"/>
      <c r="Q145" s="511"/>
      <c r="R145" s="511"/>
      <c r="S145" s="511"/>
      <c r="T145" s="602"/>
      <c r="U145" s="511"/>
      <c r="V145" s="511"/>
      <c r="W145" s="511"/>
      <c r="X145" s="511"/>
      <c r="Y145" s="511"/>
      <c r="Z145" s="511"/>
      <c r="AA145" s="103"/>
    </row>
    <row r="146" spans="1:27" ht="18" customHeight="1">
      <c r="A146" s="100"/>
      <c r="B146" s="603" t="s">
        <v>883</v>
      </c>
      <c r="C146" s="511"/>
      <c r="D146" s="511"/>
      <c r="E146" s="511"/>
      <c r="F146" s="82"/>
      <c r="G146" s="511"/>
      <c r="H146" s="511"/>
      <c r="I146" s="511"/>
      <c r="J146" s="511"/>
      <c r="K146" s="511"/>
      <c r="L146" s="511"/>
      <c r="M146" s="511"/>
      <c r="N146" s="511"/>
      <c r="O146" s="511"/>
      <c r="P146" s="602"/>
      <c r="Q146" s="511"/>
      <c r="R146" s="511"/>
      <c r="S146" s="511"/>
      <c r="T146" s="602"/>
      <c r="U146" s="511"/>
      <c r="V146" s="511"/>
      <c r="W146" s="511"/>
      <c r="X146" s="511"/>
      <c r="Y146" s="511"/>
      <c r="Z146" s="511"/>
      <c r="AA146" s="103"/>
    </row>
    <row r="147" spans="1:27" ht="18" customHeight="1">
      <c r="A147" s="100"/>
      <c r="B147" s="82"/>
      <c r="C147" s="682" t="s">
        <v>877</v>
      </c>
      <c r="D147" s="511" t="s">
        <v>906</v>
      </c>
      <c r="E147" s="511"/>
      <c r="F147" s="82"/>
      <c r="G147" s="511"/>
      <c r="H147" s="511"/>
      <c r="I147" s="511"/>
      <c r="J147" s="511"/>
      <c r="K147" s="511"/>
      <c r="L147" s="511"/>
      <c r="M147" s="511"/>
      <c r="N147" s="511"/>
      <c r="O147" s="511"/>
      <c r="P147" s="602"/>
      <c r="Q147" s="511"/>
      <c r="R147" s="511"/>
      <c r="S147" s="511"/>
      <c r="T147" s="602"/>
      <c r="U147" s="511"/>
      <c r="V147" s="511"/>
      <c r="W147" s="511"/>
      <c r="X147" s="511"/>
      <c r="Y147" s="511"/>
      <c r="Z147" s="511"/>
      <c r="AA147" s="103"/>
    </row>
    <row r="148" spans="1:27" ht="18" customHeight="1">
      <c r="A148" s="100"/>
      <c r="B148" s="82"/>
      <c r="C148" s="603"/>
      <c r="D148" s="603" t="s">
        <v>916</v>
      </c>
      <c r="E148" s="82"/>
      <c r="F148" s="585"/>
      <c r="G148" s="585"/>
      <c r="H148" s="585"/>
      <c r="I148" s="585"/>
      <c r="J148" s="585"/>
      <c r="K148" s="585"/>
      <c r="L148" s="585"/>
      <c r="M148" s="985"/>
      <c r="N148" s="985"/>
      <c r="O148" s="985"/>
      <c r="P148" s="602" t="s">
        <v>915</v>
      </c>
      <c r="Q148" s="585"/>
      <c r="R148" s="511"/>
      <c r="S148" s="511"/>
      <c r="T148" s="602"/>
      <c r="U148" s="511"/>
      <c r="V148" s="511"/>
      <c r="W148" s="511"/>
      <c r="X148" s="511"/>
      <c r="Y148" s="511"/>
      <c r="Z148" s="511"/>
      <c r="AA148" s="103"/>
    </row>
    <row r="149" spans="1:27" ht="18" customHeight="1">
      <c r="A149" s="100"/>
      <c r="B149" s="82"/>
      <c r="C149" s="603"/>
      <c r="D149" s="603" t="s">
        <v>930</v>
      </c>
      <c r="E149" s="82"/>
      <c r="F149" s="585"/>
      <c r="G149" s="585"/>
      <c r="H149" s="585"/>
      <c r="I149" s="585"/>
      <c r="J149" s="585"/>
      <c r="K149" s="585"/>
      <c r="L149" s="585"/>
      <c r="M149" s="985"/>
      <c r="N149" s="985"/>
      <c r="O149" s="985"/>
      <c r="P149" s="602" t="s">
        <v>915</v>
      </c>
      <c r="Q149" s="585"/>
      <c r="R149" s="511"/>
      <c r="S149" s="511"/>
      <c r="T149" s="602"/>
      <c r="U149" s="511"/>
      <c r="V149" s="511"/>
      <c r="W149" s="511"/>
      <c r="X149" s="511"/>
      <c r="Y149" s="511"/>
      <c r="Z149" s="511"/>
      <c r="AA149" s="103"/>
    </row>
    <row r="150" spans="1:27" ht="18" customHeight="1">
      <c r="A150" s="100"/>
      <c r="B150" s="82"/>
      <c r="C150" s="603"/>
      <c r="D150" s="603" t="s">
        <v>924</v>
      </c>
      <c r="E150" s="511"/>
      <c r="F150" s="82"/>
      <c r="G150" s="511"/>
      <c r="H150" s="985"/>
      <c r="I150" s="985"/>
      <c r="J150" s="985"/>
      <c r="K150" s="985"/>
      <c r="L150" s="985"/>
      <c r="M150" s="511" t="s">
        <v>914</v>
      </c>
      <c r="N150" s="511"/>
      <c r="O150" s="511"/>
      <c r="P150" s="602"/>
      <c r="Q150" s="511"/>
      <c r="R150" s="511"/>
      <c r="S150" s="511"/>
      <c r="T150" s="602"/>
      <c r="U150" s="511"/>
      <c r="V150" s="511"/>
      <c r="W150" s="511"/>
      <c r="X150" s="511"/>
      <c r="Y150" s="511"/>
      <c r="Z150" s="511"/>
      <c r="AA150" s="103"/>
    </row>
    <row r="151" spans="1:27" ht="18" customHeight="1">
      <c r="A151" s="100"/>
      <c r="B151" s="82"/>
      <c r="C151" s="682" t="s">
        <v>877</v>
      </c>
      <c r="D151" s="511" t="s">
        <v>898</v>
      </c>
      <c r="E151" s="511"/>
      <c r="F151" s="82"/>
      <c r="G151" s="511"/>
      <c r="H151" s="511"/>
      <c r="I151" s="511"/>
      <c r="J151" s="511"/>
      <c r="K151" s="511"/>
      <c r="L151" s="511"/>
      <c r="M151" s="511"/>
      <c r="N151" s="511"/>
      <c r="O151" s="511"/>
      <c r="P151" s="602"/>
      <c r="Q151" s="511"/>
      <c r="R151" s="511"/>
      <c r="S151" s="511"/>
      <c r="T151" s="602"/>
      <c r="U151" s="511"/>
      <c r="V151" s="511"/>
      <c r="W151" s="511"/>
      <c r="X151" s="511"/>
      <c r="Y151" s="511"/>
      <c r="Z151" s="511"/>
      <c r="AA151" s="103"/>
    </row>
    <row r="152" spans="1:27" ht="18" customHeight="1">
      <c r="A152" s="100"/>
      <c r="B152" s="82"/>
      <c r="C152" s="603"/>
      <c r="D152" s="603" t="s">
        <v>923</v>
      </c>
      <c r="E152" s="985"/>
      <c r="F152" s="985"/>
      <c r="G152" s="985"/>
      <c r="H152" s="985"/>
      <c r="I152" s="985"/>
      <c r="J152" s="985"/>
      <c r="K152" s="985"/>
      <c r="L152" s="985"/>
      <c r="M152" s="985"/>
      <c r="N152" s="985"/>
      <c r="O152" s="985"/>
      <c r="P152" s="985"/>
      <c r="Q152" s="585" t="s">
        <v>914</v>
      </c>
      <c r="R152" s="511"/>
      <c r="S152" s="511"/>
      <c r="T152" s="602"/>
      <c r="U152" s="511"/>
      <c r="V152" s="511"/>
      <c r="W152" s="511"/>
      <c r="X152" s="511"/>
      <c r="Y152" s="511"/>
      <c r="Z152" s="511"/>
      <c r="AA152" s="103"/>
    </row>
    <row r="153" spans="1:27" ht="18" customHeight="1">
      <c r="A153" s="100"/>
      <c r="B153" s="82"/>
      <c r="C153" s="682" t="s">
        <v>877</v>
      </c>
      <c r="D153" s="511" t="s">
        <v>905</v>
      </c>
      <c r="E153" s="511"/>
      <c r="F153" s="82"/>
      <c r="G153" s="511"/>
      <c r="H153" s="511"/>
      <c r="I153" s="511"/>
      <c r="J153" s="511"/>
      <c r="K153" s="511"/>
      <c r="L153" s="511"/>
      <c r="M153" s="511"/>
      <c r="N153" s="511"/>
      <c r="O153" s="511"/>
      <c r="P153" s="602"/>
      <c r="Q153" s="511"/>
      <c r="R153" s="511"/>
      <c r="S153" s="511"/>
      <c r="T153" s="602"/>
      <c r="U153" s="511"/>
      <c r="V153" s="511"/>
      <c r="W153" s="511"/>
      <c r="X153" s="511"/>
      <c r="Y153" s="511"/>
      <c r="Z153" s="511"/>
      <c r="AA153" s="103"/>
    </row>
    <row r="154" spans="1:27" ht="18" customHeight="1">
      <c r="A154" s="100"/>
      <c r="B154" s="603" t="s">
        <v>886</v>
      </c>
      <c r="C154" s="82"/>
      <c r="D154" s="511"/>
      <c r="E154" s="511"/>
      <c r="F154" s="511"/>
      <c r="G154" s="511"/>
      <c r="H154" s="511"/>
      <c r="I154" s="511"/>
      <c r="J154" s="511"/>
      <c r="K154" s="511"/>
      <c r="L154" s="511"/>
      <c r="M154" s="511"/>
      <c r="N154" s="511"/>
      <c r="O154" s="511"/>
      <c r="P154" s="602"/>
      <c r="Q154" s="511"/>
      <c r="R154" s="511"/>
      <c r="S154" s="511"/>
      <c r="T154" s="602"/>
      <c r="U154" s="511"/>
      <c r="V154" s="511"/>
      <c r="W154" s="511"/>
      <c r="X154" s="511"/>
      <c r="Y154" s="511"/>
      <c r="Z154" s="511"/>
      <c r="AA154" s="103"/>
    </row>
    <row r="155" spans="1:27" ht="18" customHeight="1">
      <c r="A155" s="100"/>
      <c r="B155" s="603" t="s">
        <v>885</v>
      </c>
      <c r="C155" s="511"/>
      <c r="D155" s="511"/>
      <c r="E155" s="82"/>
      <c r="F155" s="511"/>
      <c r="G155" s="511"/>
      <c r="H155" s="511"/>
      <c r="I155" s="511"/>
      <c r="J155" s="511"/>
      <c r="K155" s="511"/>
      <c r="L155" s="511"/>
      <c r="M155" s="511"/>
      <c r="N155" s="511"/>
      <c r="O155" s="511"/>
      <c r="P155" s="602"/>
      <c r="Q155" s="511"/>
      <c r="R155" s="511"/>
      <c r="S155" s="511"/>
      <c r="T155" s="602"/>
      <c r="U155" s="511"/>
      <c r="V155" s="511"/>
      <c r="W155" s="511"/>
      <c r="X155" s="511"/>
      <c r="Y155" s="511"/>
      <c r="Z155" s="511"/>
      <c r="AA155" s="103"/>
    </row>
    <row r="156" spans="1:27" ht="18" customHeight="1">
      <c r="A156" s="100"/>
      <c r="B156" s="82"/>
      <c r="C156" s="682" t="s">
        <v>11</v>
      </c>
      <c r="D156" s="511" t="s">
        <v>903</v>
      </c>
      <c r="E156" s="82"/>
      <c r="F156" s="511"/>
      <c r="G156" s="511"/>
      <c r="H156" s="511"/>
      <c r="I156" s="511"/>
      <c r="J156" s="511"/>
      <c r="K156" s="511"/>
      <c r="L156" s="511"/>
      <c r="M156" s="511"/>
      <c r="N156" s="511"/>
      <c r="O156" s="511"/>
      <c r="P156" s="602"/>
      <c r="Q156" s="511"/>
      <c r="R156" s="511"/>
      <c r="S156" s="511"/>
      <c r="T156" s="602"/>
      <c r="U156" s="511"/>
      <c r="V156" s="511"/>
      <c r="W156" s="511"/>
      <c r="X156" s="511"/>
      <c r="Y156" s="511"/>
      <c r="Z156" s="511"/>
      <c r="AA156" s="103"/>
    </row>
    <row r="157" spans="1:27" ht="18" customHeight="1">
      <c r="A157" s="100"/>
      <c r="B157" s="82"/>
      <c r="C157" s="682" t="s">
        <v>877</v>
      </c>
      <c r="D157" s="511" t="s">
        <v>898</v>
      </c>
      <c r="E157" s="82"/>
      <c r="F157" s="511"/>
      <c r="G157" s="511"/>
      <c r="H157" s="511"/>
      <c r="I157" s="511"/>
      <c r="J157" s="511"/>
      <c r="K157" s="511"/>
      <c r="L157" s="511"/>
      <c r="M157" s="511"/>
      <c r="N157" s="511"/>
      <c r="O157" s="511"/>
      <c r="P157" s="602"/>
      <c r="Q157" s="511"/>
      <c r="R157" s="511"/>
      <c r="S157" s="511"/>
      <c r="T157" s="602"/>
      <c r="U157" s="511"/>
      <c r="V157" s="511"/>
      <c r="W157" s="511"/>
      <c r="X157" s="511"/>
      <c r="Y157" s="511"/>
      <c r="Z157" s="511"/>
      <c r="AA157" s="103"/>
    </row>
    <row r="158" spans="1:27" ht="18" customHeight="1">
      <c r="A158" s="100"/>
      <c r="B158" s="82"/>
      <c r="C158" s="82"/>
      <c r="D158" s="603" t="s">
        <v>923</v>
      </c>
      <c r="E158" s="985"/>
      <c r="F158" s="985"/>
      <c r="G158" s="985"/>
      <c r="H158" s="985"/>
      <c r="I158" s="985"/>
      <c r="J158" s="985"/>
      <c r="K158" s="985"/>
      <c r="L158" s="985"/>
      <c r="M158" s="985"/>
      <c r="N158" s="985"/>
      <c r="O158" s="985"/>
      <c r="P158" s="985"/>
      <c r="Q158" s="585" t="s">
        <v>914</v>
      </c>
      <c r="R158" s="511"/>
      <c r="S158" s="511"/>
      <c r="T158" s="602"/>
      <c r="U158" s="511"/>
      <c r="V158" s="511"/>
      <c r="W158" s="511"/>
      <c r="X158" s="511"/>
      <c r="Y158" s="511"/>
      <c r="Z158" s="511"/>
      <c r="AA158" s="103"/>
    </row>
    <row r="159" spans="1:27" ht="18" customHeight="1">
      <c r="A159" s="100"/>
      <c r="B159" s="82"/>
      <c r="C159" s="682" t="s">
        <v>877</v>
      </c>
      <c r="D159" s="511" t="s">
        <v>905</v>
      </c>
      <c r="E159" s="82"/>
      <c r="F159" s="511"/>
      <c r="G159" s="511"/>
      <c r="H159" s="511"/>
      <c r="I159" s="511"/>
      <c r="J159" s="511"/>
      <c r="K159" s="511"/>
      <c r="L159" s="511"/>
      <c r="M159" s="511"/>
      <c r="N159" s="511"/>
      <c r="O159" s="511"/>
      <c r="P159" s="602"/>
      <c r="Q159" s="511"/>
      <c r="R159" s="511"/>
      <c r="S159" s="511"/>
      <c r="T159" s="602"/>
      <c r="U159" s="511"/>
      <c r="V159" s="511"/>
      <c r="W159" s="511"/>
      <c r="X159" s="511"/>
      <c r="Y159" s="511"/>
      <c r="Z159" s="511"/>
      <c r="AA159" s="103"/>
    </row>
    <row r="160" spans="1:27" ht="18" customHeight="1">
      <c r="A160" s="100"/>
      <c r="B160" s="603" t="s">
        <v>883</v>
      </c>
      <c r="C160" s="511"/>
      <c r="D160" s="511"/>
      <c r="E160" s="82"/>
      <c r="F160" s="511"/>
      <c r="G160" s="511"/>
      <c r="H160" s="511"/>
      <c r="I160" s="511"/>
      <c r="J160" s="511"/>
      <c r="K160" s="511"/>
      <c r="L160" s="511"/>
      <c r="M160" s="511"/>
      <c r="N160" s="511"/>
      <c r="O160" s="511"/>
      <c r="P160" s="602"/>
      <c r="Q160" s="511"/>
      <c r="R160" s="511"/>
      <c r="S160" s="511"/>
      <c r="T160" s="602"/>
      <c r="U160" s="511"/>
      <c r="V160" s="511"/>
      <c r="W160" s="511"/>
      <c r="X160" s="511"/>
      <c r="Y160" s="511"/>
      <c r="Z160" s="511"/>
      <c r="AA160" s="103"/>
    </row>
    <row r="161" spans="1:27" ht="18" customHeight="1">
      <c r="A161" s="100"/>
      <c r="B161" s="82"/>
      <c r="C161" s="682" t="s">
        <v>11</v>
      </c>
      <c r="D161" s="511" t="s">
        <v>906</v>
      </c>
      <c r="E161" s="82"/>
      <c r="F161" s="511"/>
      <c r="G161" s="511"/>
      <c r="H161" s="511"/>
      <c r="I161" s="511"/>
      <c r="J161" s="511"/>
      <c r="K161" s="511"/>
      <c r="L161" s="511"/>
      <c r="M161" s="511"/>
      <c r="N161" s="511"/>
      <c r="O161" s="511"/>
      <c r="P161" s="602"/>
      <c r="Q161" s="511"/>
      <c r="R161" s="511"/>
      <c r="S161" s="511"/>
      <c r="T161" s="602"/>
      <c r="U161" s="511"/>
      <c r="V161" s="511"/>
      <c r="W161" s="511"/>
      <c r="X161" s="511"/>
      <c r="Y161" s="511"/>
      <c r="Z161" s="511"/>
      <c r="AA161" s="103"/>
    </row>
    <row r="162" spans="1:27" ht="18" customHeight="1">
      <c r="A162" s="100"/>
      <c r="B162" s="82"/>
      <c r="C162" s="603"/>
      <c r="D162" s="603" t="s">
        <v>916</v>
      </c>
      <c r="E162" s="82"/>
      <c r="F162" s="585"/>
      <c r="G162" s="585"/>
      <c r="H162" s="585"/>
      <c r="I162" s="585"/>
      <c r="J162" s="585"/>
      <c r="K162" s="585"/>
      <c r="L162" s="585"/>
      <c r="M162" s="985" t="s">
        <v>1051</v>
      </c>
      <c r="N162" s="985"/>
      <c r="O162" s="985"/>
      <c r="P162" s="602" t="s">
        <v>915</v>
      </c>
      <c r="Q162" s="585"/>
      <c r="R162" s="511"/>
      <c r="S162" s="511"/>
      <c r="T162" s="602"/>
      <c r="U162" s="511"/>
      <c r="V162" s="511"/>
      <c r="W162" s="511"/>
      <c r="X162" s="511"/>
      <c r="Y162" s="511"/>
      <c r="Z162" s="511"/>
      <c r="AA162" s="103"/>
    </row>
    <row r="163" spans="1:27" ht="18" customHeight="1">
      <c r="A163" s="100"/>
      <c r="B163" s="82"/>
      <c r="C163" s="603"/>
      <c r="D163" s="603" t="s">
        <v>930</v>
      </c>
      <c r="E163" s="82"/>
      <c r="F163" s="585"/>
      <c r="G163" s="585"/>
      <c r="H163" s="585"/>
      <c r="I163" s="585"/>
      <c r="J163" s="585"/>
      <c r="K163" s="585"/>
      <c r="L163" s="585"/>
      <c r="M163" s="985" t="s">
        <v>1051</v>
      </c>
      <c r="N163" s="985"/>
      <c r="O163" s="985"/>
      <c r="P163" s="602" t="s">
        <v>915</v>
      </c>
      <c r="Q163" s="585"/>
      <c r="R163" s="629"/>
      <c r="S163" s="511"/>
      <c r="T163" s="602"/>
      <c r="U163" s="511"/>
      <c r="V163" s="511"/>
      <c r="W163" s="511"/>
      <c r="X163" s="511"/>
      <c r="Y163" s="511"/>
      <c r="Z163" s="511"/>
      <c r="AA163" s="103"/>
    </row>
    <row r="164" spans="1:27" ht="18" customHeight="1">
      <c r="A164" s="100"/>
      <c r="B164" s="82"/>
      <c r="C164" s="603"/>
      <c r="D164" s="603" t="s">
        <v>924</v>
      </c>
      <c r="E164" s="585"/>
      <c r="F164" s="82"/>
      <c r="G164" s="585"/>
      <c r="H164" s="985" t="s">
        <v>1051</v>
      </c>
      <c r="I164" s="985"/>
      <c r="J164" s="985"/>
      <c r="K164" s="985"/>
      <c r="L164" s="985"/>
      <c r="M164" s="585" t="s">
        <v>914</v>
      </c>
      <c r="N164" s="585"/>
      <c r="O164" s="585"/>
      <c r="P164" s="602"/>
      <c r="Q164" s="511"/>
      <c r="R164" s="511"/>
      <c r="S164" s="511"/>
      <c r="T164" s="602"/>
      <c r="U164" s="511"/>
      <c r="V164" s="511"/>
      <c r="W164" s="511"/>
      <c r="X164" s="511"/>
      <c r="Y164" s="511"/>
      <c r="Z164" s="511"/>
      <c r="AA164" s="103"/>
    </row>
    <row r="165" spans="1:27" ht="18" customHeight="1">
      <c r="A165" s="100"/>
      <c r="B165" s="82"/>
      <c r="C165" s="682" t="s">
        <v>877</v>
      </c>
      <c r="D165" s="585" t="s">
        <v>898</v>
      </c>
      <c r="E165" s="82"/>
      <c r="F165" s="585"/>
      <c r="G165" s="585"/>
      <c r="H165" s="585"/>
      <c r="I165" s="585"/>
      <c r="J165" s="585"/>
      <c r="K165" s="585"/>
      <c r="L165" s="585"/>
      <c r="M165" s="585"/>
      <c r="N165" s="585"/>
      <c r="O165" s="585"/>
      <c r="P165" s="602"/>
      <c r="Q165" s="511"/>
      <c r="R165" s="511"/>
      <c r="S165" s="511"/>
      <c r="T165" s="602"/>
      <c r="U165" s="511"/>
      <c r="V165" s="511"/>
      <c r="W165" s="511"/>
      <c r="X165" s="511"/>
      <c r="Y165" s="511"/>
      <c r="Z165" s="511"/>
      <c r="AA165" s="103"/>
    </row>
    <row r="166" spans="1:27" ht="18" customHeight="1">
      <c r="A166" s="100"/>
      <c r="B166" s="82"/>
      <c r="C166" s="82"/>
      <c r="D166" s="628" t="s">
        <v>923</v>
      </c>
      <c r="E166" s="985"/>
      <c r="F166" s="985"/>
      <c r="G166" s="985"/>
      <c r="H166" s="985"/>
      <c r="I166" s="985"/>
      <c r="J166" s="985"/>
      <c r="K166" s="985"/>
      <c r="L166" s="985"/>
      <c r="M166" s="985"/>
      <c r="N166" s="985"/>
      <c r="O166" s="985"/>
      <c r="P166" s="985"/>
      <c r="Q166" s="585" t="s">
        <v>914</v>
      </c>
      <c r="R166" s="511"/>
      <c r="S166" s="511"/>
      <c r="T166" s="602"/>
      <c r="U166" s="511"/>
      <c r="V166" s="511"/>
      <c r="W166" s="511"/>
      <c r="X166" s="511"/>
      <c r="Y166" s="511"/>
      <c r="Z166" s="511"/>
      <c r="AA166" s="103"/>
    </row>
    <row r="167" spans="1:27" ht="18" customHeight="1">
      <c r="A167" s="100"/>
      <c r="B167" s="82"/>
      <c r="C167" s="682" t="s">
        <v>877</v>
      </c>
      <c r="D167" s="585" t="s">
        <v>905</v>
      </c>
      <c r="E167" s="82"/>
      <c r="F167" s="585"/>
      <c r="G167" s="585"/>
      <c r="H167" s="585"/>
      <c r="I167" s="585"/>
      <c r="J167" s="585"/>
      <c r="K167" s="585"/>
      <c r="L167" s="585"/>
      <c r="M167" s="585"/>
      <c r="N167" s="585"/>
      <c r="O167" s="585"/>
      <c r="P167" s="602"/>
      <c r="Q167" s="511"/>
      <c r="R167" s="511"/>
      <c r="S167" s="511"/>
      <c r="T167" s="602"/>
      <c r="U167" s="511"/>
      <c r="V167" s="511"/>
      <c r="W167" s="511"/>
      <c r="X167" s="511"/>
      <c r="Y167" s="511"/>
      <c r="Z167" s="511"/>
      <c r="AA167" s="103"/>
    </row>
    <row r="168" spans="1:27" ht="18" customHeight="1">
      <c r="A168" s="100"/>
      <c r="B168" s="603" t="s">
        <v>887</v>
      </c>
      <c r="C168" s="82"/>
      <c r="D168" s="511"/>
      <c r="E168" s="511"/>
      <c r="F168" s="511"/>
      <c r="G168" s="511"/>
      <c r="H168" s="511"/>
      <c r="I168" s="511"/>
      <c r="J168" s="511"/>
      <c r="K168" s="511"/>
      <c r="L168" s="511"/>
      <c r="M168" s="511"/>
      <c r="N168" s="511"/>
      <c r="O168" s="511"/>
      <c r="P168" s="602"/>
      <c r="Q168" s="511"/>
      <c r="R168" s="511"/>
      <c r="S168" s="511"/>
      <c r="T168" s="602"/>
      <c r="U168" s="511"/>
      <c r="V168" s="511"/>
      <c r="W168" s="511"/>
      <c r="X168" s="511"/>
      <c r="Y168" s="511"/>
      <c r="Z168" s="511"/>
      <c r="AA168" s="103"/>
    </row>
    <row r="169" spans="1:27" ht="18" customHeight="1">
      <c r="A169" s="100"/>
      <c r="B169" s="682" t="s">
        <v>590</v>
      </c>
      <c r="C169" s="511" t="s">
        <v>907</v>
      </c>
      <c r="D169" s="511"/>
      <c r="E169" s="82"/>
      <c r="F169" s="511"/>
      <c r="G169" s="511"/>
      <c r="H169" s="511"/>
      <c r="I169" s="511"/>
      <c r="J169" s="511"/>
      <c r="K169" s="511"/>
      <c r="L169" s="511"/>
      <c r="M169" s="511"/>
      <c r="N169" s="511"/>
      <c r="O169" s="511"/>
      <c r="P169" s="602"/>
      <c r="Q169" s="511"/>
      <c r="R169" s="511"/>
      <c r="S169" s="511"/>
      <c r="T169" s="602"/>
      <c r="U169" s="511"/>
      <c r="V169" s="511"/>
      <c r="W169" s="511"/>
      <c r="X169" s="511"/>
      <c r="Y169" s="511"/>
      <c r="Z169" s="511"/>
      <c r="AA169" s="103"/>
    </row>
    <row r="170" spans="1:27" ht="18" customHeight="1">
      <c r="A170" s="100"/>
      <c r="B170" s="603" t="s">
        <v>888</v>
      </c>
      <c r="C170" s="511"/>
      <c r="D170" s="511"/>
      <c r="E170" s="82"/>
      <c r="F170" s="511"/>
      <c r="G170" s="511"/>
      <c r="H170" s="511"/>
      <c r="I170" s="511"/>
      <c r="J170" s="511"/>
      <c r="K170" s="511"/>
      <c r="L170" s="511"/>
      <c r="M170" s="511"/>
      <c r="N170" s="511"/>
      <c r="O170" s="511"/>
      <c r="P170" s="602"/>
      <c r="Q170" s="511"/>
      <c r="R170" s="511"/>
      <c r="S170" s="511"/>
      <c r="T170" s="602"/>
      <c r="U170" s="511"/>
      <c r="V170" s="511"/>
      <c r="W170" s="511"/>
      <c r="X170" s="511"/>
      <c r="Y170" s="511"/>
      <c r="Z170" s="511"/>
      <c r="AA170" s="103"/>
    </row>
    <row r="171" spans="1:27" ht="18" customHeight="1">
      <c r="A171" s="100"/>
      <c r="B171" s="82"/>
      <c r="C171" s="603" t="s">
        <v>885</v>
      </c>
      <c r="D171" s="511"/>
      <c r="E171" s="82"/>
      <c r="F171" s="511"/>
      <c r="G171" s="511"/>
      <c r="H171" s="511"/>
      <c r="I171" s="511"/>
      <c r="J171" s="511"/>
      <c r="K171" s="511"/>
      <c r="L171" s="511"/>
      <c r="M171" s="511"/>
      <c r="N171" s="511"/>
      <c r="O171" s="511"/>
      <c r="P171" s="602"/>
      <c r="Q171" s="511"/>
      <c r="R171" s="511"/>
      <c r="S171" s="511"/>
      <c r="T171" s="602"/>
      <c r="U171" s="511"/>
      <c r="V171" s="511"/>
      <c r="W171" s="511"/>
      <c r="X171" s="511"/>
      <c r="Y171" s="511"/>
      <c r="Z171" s="511"/>
      <c r="AA171" s="103"/>
    </row>
    <row r="172" spans="1:27" ht="18" customHeight="1">
      <c r="A172" s="100"/>
      <c r="B172" s="82"/>
      <c r="C172" s="682" t="s">
        <v>590</v>
      </c>
      <c r="D172" s="511" t="s">
        <v>896</v>
      </c>
      <c r="E172" s="82"/>
      <c r="F172" s="511"/>
      <c r="G172" s="511"/>
      <c r="H172" s="511"/>
      <c r="I172" s="511"/>
      <c r="J172" s="511"/>
      <c r="K172" s="511"/>
      <c r="L172" s="511"/>
      <c r="M172" s="511"/>
      <c r="N172" s="511"/>
      <c r="O172" s="511"/>
      <c r="P172" s="602"/>
      <c r="Q172" s="511"/>
      <c r="R172" s="511"/>
      <c r="S172" s="511"/>
      <c r="T172" s="602"/>
      <c r="U172" s="511"/>
      <c r="V172" s="511"/>
      <c r="W172" s="511"/>
      <c r="X172" s="511"/>
      <c r="Y172" s="511"/>
      <c r="Z172" s="511"/>
      <c r="AA172" s="103"/>
    </row>
    <row r="173" spans="1:27" ht="18" customHeight="1">
      <c r="A173" s="100"/>
      <c r="B173" s="82"/>
      <c r="C173" s="82"/>
      <c r="D173" s="603" t="s">
        <v>935</v>
      </c>
      <c r="E173" s="82"/>
      <c r="F173" s="511"/>
      <c r="G173" s="511"/>
      <c r="H173" s="511"/>
      <c r="I173" s="985"/>
      <c r="J173" s="985"/>
      <c r="K173" s="985"/>
      <c r="L173" s="985"/>
      <c r="M173" s="985"/>
      <c r="N173" s="585" t="s">
        <v>912</v>
      </c>
      <c r="O173" s="511"/>
      <c r="P173" s="602"/>
      <c r="Q173" s="511"/>
      <c r="R173" s="511"/>
      <c r="S173" s="511"/>
      <c r="T173" s="602"/>
      <c r="U173" s="511"/>
      <c r="V173" s="511"/>
      <c r="W173" s="511"/>
      <c r="X173" s="511"/>
      <c r="Y173" s="511"/>
      <c r="Z173" s="511"/>
      <c r="AA173" s="103"/>
    </row>
    <row r="174" spans="1:27" ht="18" customHeight="1">
      <c r="A174" s="100"/>
      <c r="B174" s="82"/>
      <c r="C174" s="82"/>
      <c r="D174" s="603" t="s">
        <v>922</v>
      </c>
      <c r="E174" s="82"/>
      <c r="F174" s="511"/>
      <c r="G174" s="985"/>
      <c r="H174" s="985"/>
      <c r="I174" s="985"/>
      <c r="J174" s="985"/>
      <c r="K174" s="985"/>
      <c r="L174" s="985"/>
      <c r="M174" s="585" t="s">
        <v>913</v>
      </c>
      <c r="N174" s="511"/>
      <c r="O174" s="511"/>
      <c r="P174" s="602"/>
      <c r="Q174" s="511"/>
      <c r="R174" s="511"/>
      <c r="S174" s="511"/>
      <c r="T174" s="602"/>
      <c r="U174" s="511"/>
      <c r="V174" s="511"/>
      <c r="W174" s="511"/>
      <c r="X174" s="511"/>
      <c r="Y174" s="511"/>
      <c r="Z174" s="511"/>
      <c r="AA174" s="103"/>
    </row>
    <row r="175" spans="1:27" ht="18" customHeight="1">
      <c r="A175" s="100"/>
      <c r="B175" s="82"/>
      <c r="C175" s="82"/>
      <c r="D175" s="603" t="s">
        <v>940</v>
      </c>
      <c r="E175" s="82"/>
      <c r="F175" s="511"/>
      <c r="G175" s="985"/>
      <c r="H175" s="985"/>
      <c r="I175" s="985"/>
      <c r="J175" s="985"/>
      <c r="K175" s="985"/>
      <c r="L175" s="511" t="s">
        <v>914</v>
      </c>
      <c r="M175" s="511"/>
      <c r="N175" s="511"/>
      <c r="O175" s="511"/>
      <c r="P175" s="602"/>
      <c r="Q175" s="511"/>
      <c r="R175" s="511"/>
      <c r="S175" s="511"/>
      <c r="T175" s="602"/>
      <c r="U175" s="511"/>
      <c r="V175" s="511"/>
      <c r="W175" s="511"/>
      <c r="X175" s="511"/>
      <c r="Y175" s="511"/>
      <c r="Z175" s="511"/>
      <c r="AA175" s="103"/>
    </row>
    <row r="176" spans="1:27" ht="18" customHeight="1">
      <c r="A176" s="100"/>
      <c r="B176" s="82"/>
      <c r="C176" s="682" t="s">
        <v>590</v>
      </c>
      <c r="D176" s="511" t="s">
        <v>897</v>
      </c>
      <c r="E176" s="82"/>
      <c r="F176" s="511"/>
      <c r="G176" s="511"/>
      <c r="H176" s="511"/>
      <c r="I176" s="511"/>
      <c r="J176" s="511"/>
      <c r="K176" s="511"/>
      <c r="L176" s="511"/>
      <c r="M176" s="511"/>
      <c r="N176" s="511"/>
      <c r="O176" s="511"/>
      <c r="P176" s="602"/>
      <c r="Q176" s="511"/>
      <c r="R176" s="511"/>
      <c r="S176" s="511"/>
      <c r="T176" s="602"/>
      <c r="U176" s="511"/>
      <c r="V176" s="511"/>
      <c r="W176" s="511"/>
      <c r="X176" s="511"/>
      <c r="Y176" s="511"/>
      <c r="Z176" s="511"/>
      <c r="AA176" s="103"/>
    </row>
    <row r="177" spans="1:27" ht="18" customHeight="1">
      <c r="A177" s="100"/>
      <c r="B177" s="82"/>
      <c r="C177" s="82"/>
      <c r="D177" s="603" t="s">
        <v>941</v>
      </c>
      <c r="E177" s="82"/>
      <c r="F177" s="511"/>
      <c r="G177" s="511"/>
      <c r="H177" s="511"/>
      <c r="I177" s="985"/>
      <c r="J177" s="985"/>
      <c r="K177" s="985"/>
      <c r="L177" s="985"/>
      <c r="M177" s="985"/>
      <c r="N177" s="585" t="s">
        <v>912</v>
      </c>
      <c r="O177" s="511"/>
      <c r="P177" s="602"/>
      <c r="Q177" s="511"/>
      <c r="R177" s="511"/>
      <c r="S177" s="511"/>
      <c r="T177" s="602"/>
      <c r="U177" s="511"/>
      <c r="V177" s="511"/>
      <c r="W177" s="511"/>
      <c r="X177" s="511"/>
      <c r="Y177" s="511"/>
      <c r="Z177" s="511"/>
      <c r="AA177" s="103"/>
    </row>
    <row r="178" spans="1:27" ht="18" customHeight="1">
      <c r="A178" s="100"/>
      <c r="B178" s="82"/>
      <c r="C178" s="82"/>
      <c r="D178" s="603" t="s">
        <v>942</v>
      </c>
      <c r="E178" s="82"/>
      <c r="F178" s="511"/>
      <c r="G178" s="985"/>
      <c r="H178" s="985"/>
      <c r="I178" s="985"/>
      <c r="J178" s="985"/>
      <c r="K178" s="985"/>
      <c r="L178" s="985"/>
      <c r="M178" s="585" t="s">
        <v>913</v>
      </c>
      <c r="N178" s="511"/>
      <c r="O178" s="511"/>
      <c r="P178" s="602"/>
      <c r="Q178" s="511"/>
      <c r="R178" s="511"/>
      <c r="S178" s="511"/>
      <c r="T178" s="602"/>
      <c r="U178" s="511"/>
      <c r="V178" s="511"/>
      <c r="W178" s="511"/>
      <c r="X178" s="511"/>
      <c r="Y178" s="511"/>
      <c r="Z178" s="511"/>
      <c r="AA178" s="103"/>
    </row>
    <row r="179" spans="1:27" ht="18" customHeight="1">
      <c r="A179" s="100"/>
      <c r="B179" s="82"/>
      <c r="C179" s="82"/>
      <c r="D179" s="603" t="s">
        <v>939</v>
      </c>
      <c r="E179" s="82"/>
      <c r="F179" s="511"/>
      <c r="G179" s="985"/>
      <c r="H179" s="985"/>
      <c r="I179" s="985"/>
      <c r="J179" s="985"/>
      <c r="K179" s="985"/>
      <c r="L179" s="511" t="s">
        <v>914</v>
      </c>
      <c r="M179" s="511"/>
      <c r="N179" s="511"/>
      <c r="O179" s="511"/>
      <c r="P179" s="602"/>
      <c r="Q179" s="511"/>
      <c r="R179" s="511"/>
      <c r="S179" s="511"/>
      <c r="T179" s="602"/>
      <c r="U179" s="511"/>
      <c r="V179" s="511"/>
      <c r="W179" s="511"/>
      <c r="X179" s="511"/>
      <c r="Y179" s="511"/>
      <c r="Z179" s="511"/>
      <c r="AA179" s="103"/>
    </row>
    <row r="180" spans="1:27" ht="18" customHeight="1">
      <c r="A180" s="100"/>
      <c r="B180" s="82"/>
      <c r="C180" s="682" t="s">
        <v>590</v>
      </c>
      <c r="D180" s="511" t="s">
        <v>898</v>
      </c>
      <c r="E180" s="82"/>
      <c r="F180" s="511"/>
      <c r="G180" s="511"/>
      <c r="H180" s="511"/>
      <c r="I180" s="511"/>
      <c r="J180" s="511"/>
      <c r="K180" s="511"/>
      <c r="L180" s="511"/>
      <c r="M180" s="511"/>
      <c r="N180" s="511"/>
      <c r="O180" s="511"/>
      <c r="P180" s="602"/>
      <c r="Q180" s="511"/>
      <c r="R180" s="511"/>
      <c r="S180" s="511"/>
      <c r="T180" s="602"/>
      <c r="U180" s="511"/>
      <c r="V180" s="511"/>
      <c r="W180" s="511"/>
      <c r="X180" s="511"/>
      <c r="Y180" s="511"/>
      <c r="Z180" s="511"/>
      <c r="AA180" s="103"/>
    </row>
    <row r="181" spans="1:27" ht="18" customHeight="1">
      <c r="A181" s="100"/>
      <c r="B181" s="82"/>
      <c r="C181" s="82"/>
      <c r="D181" s="603" t="s">
        <v>923</v>
      </c>
      <c r="E181" s="986"/>
      <c r="F181" s="986"/>
      <c r="G181" s="986"/>
      <c r="H181" s="986"/>
      <c r="I181" s="986"/>
      <c r="J181" s="986"/>
      <c r="K181" s="986"/>
      <c r="L181" s="986"/>
      <c r="M181" s="986"/>
      <c r="N181" s="986"/>
      <c r="O181" s="986"/>
      <c r="P181" s="602" t="s">
        <v>914</v>
      </c>
      <c r="Q181" s="511"/>
      <c r="R181" s="511"/>
      <c r="S181" s="511"/>
      <c r="T181" s="602"/>
      <c r="U181" s="511"/>
      <c r="V181" s="511"/>
      <c r="W181" s="511"/>
      <c r="X181" s="511"/>
      <c r="Y181" s="511"/>
      <c r="Z181" s="511"/>
      <c r="AA181" s="103"/>
    </row>
    <row r="182" spans="1:27" ht="18" customHeight="1">
      <c r="A182" s="100"/>
      <c r="B182" s="82"/>
      <c r="C182" s="682" t="s">
        <v>590</v>
      </c>
      <c r="D182" s="511" t="s">
        <v>899</v>
      </c>
      <c r="E182" s="82"/>
      <c r="F182" s="511"/>
      <c r="G182" s="511"/>
      <c r="H182" s="511"/>
      <c r="I182" s="511"/>
      <c r="J182" s="511"/>
      <c r="K182" s="511"/>
      <c r="L182" s="511"/>
      <c r="M182" s="511"/>
      <c r="N182" s="511"/>
      <c r="O182" s="511"/>
      <c r="P182" s="602"/>
      <c r="Q182" s="511"/>
      <c r="R182" s="511"/>
      <c r="S182" s="511"/>
      <c r="T182" s="602"/>
      <c r="U182" s="511"/>
      <c r="V182" s="511"/>
      <c r="W182" s="511"/>
      <c r="X182" s="511"/>
      <c r="Y182" s="511"/>
      <c r="Z182" s="511"/>
      <c r="AA182" s="103"/>
    </row>
    <row r="183" spans="1:27" ht="18" customHeight="1">
      <c r="A183" s="100"/>
      <c r="B183" s="82"/>
      <c r="C183" s="603" t="s">
        <v>883</v>
      </c>
      <c r="D183" s="511"/>
      <c r="E183" s="82"/>
      <c r="F183" s="511"/>
      <c r="G183" s="511"/>
      <c r="H183" s="511"/>
      <c r="I183" s="511"/>
      <c r="J183" s="511"/>
      <c r="K183" s="511"/>
      <c r="L183" s="511"/>
      <c r="M183" s="511"/>
      <c r="N183" s="511"/>
      <c r="O183" s="511"/>
      <c r="P183" s="602"/>
      <c r="Q183" s="511"/>
      <c r="R183" s="511"/>
      <c r="S183" s="511"/>
      <c r="T183" s="602"/>
      <c r="U183" s="511"/>
      <c r="V183" s="511"/>
      <c r="W183" s="511"/>
      <c r="X183" s="511"/>
      <c r="Y183" s="511"/>
      <c r="Z183" s="511"/>
      <c r="AA183" s="103"/>
    </row>
    <row r="184" spans="1:27" ht="18" customHeight="1">
      <c r="A184" s="100"/>
      <c r="B184" s="82"/>
      <c r="C184" s="682" t="s">
        <v>590</v>
      </c>
      <c r="D184" s="511" t="s">
        <v>900</v>
      </c>
      <c r="E184" s="82"/>
      <c r="F184" s="511"/>
      <c r="G184" s="511"/>
      <c r="H184" s="511"/>
      <c r="I184" s="511"/>
      <c r="J184" s="511"/>
      <c r="K184" s="511"/>
      <c r="L184" s="511"/>
      <c r="M184" s="511"/>
      <c r="N184" s="511"/>
      <c r="O184" s="511"/>
      <c r="P184" s="602"/>
      <c r="Q184" s="511"/>
      <c r="R184" s="511"/>
      <c r="S184" s="511"/>
      <c r="T184" s="602"/>
      <c r="U184" s="511"/>
      <c r="V184" s="511"/>
      <c r="W184" s="511"/>
      <c r="X184" s="511"/>
      <c r="Y184" s="511"/>
      <c r="Z184" s="511"/>
      <c r="AA184" s="103"/>
    </row>
    <row r="185" spans="1:27" ht="18" customHeight="1">
      <c r="A185" s="100"/>
      <c r="B185" s="82"/>
      <c r="C185" s="82"/>
      <c r="D185" s="603" t="s">
        <v>916</v>
      </c>
      <c r="E185" s="82"/>
      <c r="F185" s="585"/>
      <c r="G185" s="585"/>
      <c r="H185" s="585"/>
      <c r="I185" s="585"/>
      <c r="J185" s="585"/>
      <c r="K185" s="585"/>
      <c r="L185" s="585"/>
      <c r="M185" s="985"/>
      <c r="N185" s="985"/>
      <c r="O185" s="985"/>
      <c r="P185" s="602" t="s">
        <v>915</v>
      </c>
      <c r="Q185" s="585"/>
      <c r="R185" s="511"/>
      <c r="S185" s="511"/>
      <c r="T185" s="602"/>
      <c r="U185" s="511"/>
      <c r="V185" s="511"/>
      <c r="W185" s="511"/>
      <c r="X185" s="511"/>
      <c r="Y185" s="511"/>
      <c r="Z185" s="511"/>
      <c r="AA185" s="103"/>
    </row>
    <row r="186" spans="1:27" ht="18" customHeight="1">
      <c r="A186" s="100"/>
      <c r="B186" s="82"/>
      <c r="C186" s="82"/>
      <c r="D186" s="603" t="s">
        <v>930</v>
      </c>
      <c r="E186" s="82"/>
      <c r="F186" s="585"/>
      <c r="G186" s="585"/>
      <c r="H186" s="585"/>
      <c r="I186" s="585"/>
      <c r="J186" s="585"/>
      <c r="K186" s="585"/>
      <c r="L186" s="585"/>
      <c r="M186" s="985"/>
      <c r="N186" s="985"/>
      <c r="O186" s="985"/>
      <c r="P186" s="602" t="s">
        <v>915</v>
      </c>
      <c r="Q186" s="585"/>
      <c r="R186" s="511"/>
      <c r="S186" s="511"/>
      <c r="T186" s="602"/>
      <c r="U186" s="511"/>
      <c r="V186" s="511"/>
      <c r="W186" s="511"/>
      <c r="X186" s="511"/>
      <c r="Y186" s="511"/>
      <c r="Z186" s="511"/>
      <c r="AA186" s="103"/>
    </row>
    <row r="187" spans="1:27" ht="18" customHeight="1">
      <c r="A187" s="100"/>
      <c r="B187" s="82"/>
      <c r="C187" s="82"/>
      <c r="D187" s="603" t="s">
        <v>917</v>
      </c>
      <c r="E187" s="82"/>
      <c r="F187" s="511"/>
      <c r="G187" s="511"/>
      <c r="H187" s="985"/>
      <c r="I187" s="985"/>
      <c r="J187" s="985"/>
      <c r="K187" s="985"/>
      <c r="L187" s="985"/>
      <c r="M187" s="511" t="s">
        <v>914</v>
      </c>
      <c r="N187" s="511"/>
      <c r="O187" s="511"/>
      <c r="P187" s="602"/>
      <c r="Q187" s="511"/>
      <c r="R187" s="511"/>
      <c r="S187" s="511"/>
      <c r="T187" s="602"/>
      <c r="U187" s="511"/>
      <c r="V187" s="511"/>
      <c r="W187" s="511"/>
      <c r="X187" s="511"/>
      <c r="Y187" s="511"/>
      <c r="Z187" s="511"/>
      <c r="AA187" s="103"/>
    </row>
    <row r="188" spans="1:27" ht="18" customHeight="1">
      <c r="A188" s="100"/>
      <c r="B188" s="82"/>
      <c r="C188" s="82"/>
      <c r="D188" s="603" t="s">
        <v>938</v>
      </c>
      <c r="E188" s="82"/>
      <c r="F188" s="511"/>
      <c r="G188" s="511"/>
      <c r="H188" s="511"/>
      <c r="I188" s="511"/>
      <c r="J188" s="511"/>
      <c r="K188" s="985"/>
      <c r="L188" s="985"/>
      <c r="M188" s="985"/>
      <c r="N188" s="985"/>
      <c r="O188" s="985"/>
      <c r="P188" s="602" t="s">
        <v>914</v>
      </c>
      <c r="Q188" s="511"/>
      <c r="R188" s="511"/>
      <c r="S188" s="511"/>
      <c r="T188" s="602"/>
      <c r="U188" s="511"/>
      <c r="V188" s="511"/>
      <c r="W188" s="511"/>
      <c r="X188" s="511"/>
      <c r="Y188" s="511"/>
      <c r="Z188" s="511"/>
      <c r="AA188" s="103"/>
    </row>
    <row r="189" spans="1:27" ht="18" customHeight="1">
      <c r="A189" s="100"/>
      <c r="B189" s="82"/>
      <c r="C189" s="682" t="s">
        <v>590</v>
      </c>
      <c r="D189" s="511" t="s">
        <v>901</v>
      </c>
      <c r="E189" s="82"/>
      <c r="F189" s="511"/>
      <c r="G189" s="511"/>
      <c r="H189" s="511"/>
      <c r="I189" s="511"/>
      <c r="J189" s="511"/>
      <c r="K189" s="511"/>
      <c r="L189" s="511"/>
      <c r="M189" s="511"/>
      <c r="N189" s="511"/>
      <c r="O189" s="511"/>
      <c r="P189" s="602"/>
      <c r="Q189" s="511"/>
      <c r="R189" s="511"/>
      <c r="S189" s="511"/>
      <c r="T189" s="602"/>
      <c r="U189" s="511"/>
      <c r="V189" s="511"/>
      <c r="W189" s="511"/>
      <c r="X189" s="511"/>
      <c r="Y189" s="511"/>
      <c r="Z189" s="511"/>
      <c r="AA189" s="103"/>
    </row>
    <row r="190" spans="1:27" ht="18" customHeight="1">
      <c r="A190" s="100"/>
      <c r="B190" s="82"/>
      <c r="C190" s="82"/>
      <c r="D190" s="603" t="s">
        <v>929</v>
      </c>
      <c r="E190" s="82"/>
      <c r="F190" s="511"/>
      <c r="G190" s="511"/>
      <c r="H190" s="985"/>
      <c r="I190" s="985"/>
      <c r="J190" s="985"/>
      <c r="K190" s="985"/>
      <c r="L190" s="985"/>
      <c r="M190" s="511" t="s">
        <v>914</v>
      </c>
      <c r="N190" s="511"/>
      <c r="O190" s="511"/>
      <c r="P190" s="602"/>
      <c r="Q190" s="511"/>
      <c r="R190" s="511"/>
      <c r="S190" s="511"/>
      <c r="T190" s="602"/>
      <c r="U190" s="511"/>
      <c r="V190" s="511"/>
      <c r="W190" s="511"/>
      <c r="X190" s="511"/>
      <c r="Y190" s="511"/>
      <c r="Z190" s="511"/>
      <c r="AA190" s="103"/>
    </row>
    <row r="191" spans="1:27" ht="18" customHeight="1">
      <c r="A191" s="100"/>
      <c r="B191" s="82"/>
      <c r="C191" s="82"/>
      <c r="D191" s="603" t="s">
        <v>937</v>
      </c>
      <c r="E191" s="82"/>
      <c r="F191" s="511"/>
      <c r="G191" s="511"/>
      <c r="H191" s="511"/>
      <c r="I191" s="511"/>
      <c r="J191" s="511"/>
      <c r="K191" s="985"/>
      <c r="L191" s="985"/>
      <c r="M191" s="985"/>
      <c r="N191" s="985"/>
      <c r="O191" s="511" t="s">
        <v>914</v>
      </c>
      <c r="P191" s="602"/>
      <c r="Q191" s="511"/>
      <c r="R191" s="511"/>
      <c r="S191" s="511"/>
      <c r="T191" s="602"/>
      <c r="U191" s="511"/>
      <c r="V191" s="511"/>
      <c r="W191" s="511"/>
      <c r="X191" s="511"/>
      <c r="Y191" s="511"/>
      <c r="Z191" s="511"/>
      <c r="AA191" s="103"/>
    </row>
    <row r="192" spans="1:27" ht="18" customHeight="1">
      <c r="A192" s="100"/>
      <c r="B192" s="82"/>
      <c r="C192" s="682" t="s">
        <v>590</v>
      </c>
      <c r="D192" s="511" t="s">
        <v>898</v>
      </c>
      <c r="E192" s="82"/>
      <c r="F192" s="511"/>
      <c r="G192" s="511"/>
      <c r="H192" s="511"/>
      <c r="I192" s="511"/>
      <c r="J192" s="511"/>
      <c r="K192" s="511"/>
      <c r="L192" s="511"/>
      <c r="M192" s="511"/>
      <c r="N192" s="511"/>
      <c r="O192" s="511"/>
      <c r="P192" s="602"/>
      <c r="Q192" s="511"/>
      <c r="R192" s="511"/>
      <c r="S192" s="511"/>
      <c r="T192" s="602"/>
      <c r="U192" s="511"/>
      <c r="V192" s="511"/>
      <c r="W192" s="511"/>
      <c r="X192" s="511"/>
      <c r="Y192" s="511"/>
      <c r="Z192" s="511"/>
      <c r="AA192" s="103"/>
    </row>
    <row r="193" spans="1:27" ht="18" customHeight="1">
      <c r="A193" s="100"/>
      <c r="B193" s="82"/>
      <c r="C193" s="82"/>
      <c r="D193" s="603" t="s">
        <v>923</v>
      </c>
      <c r="E193" s="986"/>
      <c r="F193" s="986"/>
      <c r="G193" s="986"/>
      <c r="H193" s="986"/>
      <c r="I193" s="986"/>
      <c r="J193" s="986"/>
      <c r="K193" s="986"/>
      <c r="L193" s="986"/>
      <c r="M193" s="986"/>
      <c r="N193" s="986"/>
      <c r="O193" s="986"/>
      <c r="P193" s="602" t="s">
        <v>914</v>
      </c>
      <c r="Q193" s="511"/>
      <c r="R193" s="511"/>
      <c r="S193" s="511"/>
      <c r="T193" s="602"/>
      <c r="U193" s="511"/>
      <c r="V193" s="511"/>
      <c r="W193" s="511"/>
      <c r="X193" s="511"/>
      <c r="Y193" s="511"/>
      <c r="Z193" s="511"/>
      <c r="AA193" s="103"/>
    </row>
    <row r="194" spans="1:27" ht="18" customHeight="1">
      <c r="A194" s="100"/>
      <c r="B194" s="82"/>
      <c r="C194" s="682" t="s">
        <v>590</v>
      </c>
      <c r="D194" s="511" t="s">
        <v>908</v>
      </c>
      <c r="E194" s="82"/>
      <c r="F194" s="511"/>
      <c r="G194" s="511"/>
      <c r="H194" s="511"/>
      <c r="I194" s="511"/>
      <c r="J194" s="511"/>
      <c r="K194" s="511"/>
      <c r="L194" s="511"/>
      <c r="M194" s="511"/>
      <c r="N194" s="511"/>
      <c r="O194" s="511"/>
      <c r="P194" s="602"/>
      <c r="Q194" s="511"/>
      <c r="R194" s="511"/>
      <c r="S194" s="511"/>
      <c r="T194" s="602"/>
      <c r="U194" s="511"/>
      <c r="V194" s="511"/>
      <c r="W194" s="511"/>
      <c r="X194" s="511"/>
      <c r="Y194" s="511"/>
      <c r="Z194" s="511"/>
      <c r="AA194" s="103"/>
    </row>
    <row r="195" spans="1:27" ht="18" customHeight="1">
      <c r="A195" s="100"/>
      <c r="B195" s="82"/>
      <c r="C195" s="82"/>
      <c r="D195" s="603" t="s">
        <v>916</v>
      </c>
      <c r="E195" s="82"/>
      <c r="F195" s="585"/>
      <c r="G195" s="585"/>
      <c r="H195" s="585"/>
      <c r="I195" s="585"/>
      <c r="J195" s="585"/>
      <c r="K195" s="585"/>
      <c r="L195" s="585"/>
      <c r="M195" s="985"/>
      <c r="N195" s="985"/>
      <c r="O195" s="985"/>
      <c r="P195" s="602" t="s">
        <v>915</v>
      </c>
      <c r="Q195" s="585"/>
      <c r="R195" s="511"/>
      <c r="S195" s="511"/>
      <c r="T195" s="602"/>
      <c r="U195" s="511"/>
      <c r="V195" s="511"/>
      <c r="W195" s="511"/>
      <c r="X195" s="511"/>
      <c r="Y195" s="511"/>
      <c r="Z195" s="511"/>
      <c r="AA195" s="103"/>
    </row>
    <row r="196" spans="1:27" ht="18" customHeight="1">
      <c r="A196" s="100"/>
      <c r="B196" s="82"/>
      <c r="C196" s="82"/>
      <c r="D196" s="603" t="s">
        <v>930</v>
      </c>
      <c r="E196" s="82"/>
      <c r="F196" s="585"/>
      <c r="G196" s="585"/>
      <c r="H196" s="585"/>
      <c r="I196" s="585"/>
      <c r="J196" s="585"/>
      <c r="K196" s="585"/>
      <c r="L196" s="585"/>
      <c r="M196" s="985"/>
      <c r="N196" s="985"/>
      <c r="O196" s="985"/>
      <c r="P196" s="602" t="s">
        <v>915</v>
      </c>
      <c r="Q196" s="585"/>
      <c r="R196" s="511"/>
      <c r="S196" s="511"/>
      <c r="T196" s="602"/>
      <c r="U196" s="511"/>
      <c r="V196" s="511"/>
      <c r="W196" s="511"/>
      <c r="X196" s="511"/>
      <c r="Y196" s="511"/>
      <c r="Z196" s="511"/>
      <c r="AA196" s="103"/>
    </row>
    <row r="197" spans="1:27" ht="18" customHeight="1">
      <c r="A197" s="100"/>
      <c r="B197" s="82"/>
      <c r="C197" s="82"/>
      <c r="D197" s="603" t="s">
        <v>929</v>
      </c>
      <c r="E197" s="82"/>
      <c r="F197" s="585"/>
      <c r="G197" s="585"/>
      <c r="H197" s="985"/>
      <c r="I197" s="985"/>
      <c r="J197" s="985"/>
      <c r="K197" s="985"/>
      <c r="L197" s="585" t="s">
        <v>914</v>
      </c>
      <c r="M197" s="511"/>
      <c r="N197" s="511"/>
      <c r="O197" s="511"/>
      <c r="P197" s="602"/>
      <c r="Q197" s="511"/>
      <c r="R197" s="511"/>
      <c r="S197" s="511"/>
      <c r="T197" s="602"/>
      <c r="U197" s="511"/>
      <c r="V197" s="511"/>
      <c r="W197" s="511"/>
      <c r="X197" s="511"/>
      <c r="Y197" s="511"/>
      <c r="Z197" s="511"/>
      <c r="AA197" s="103"/>
    </row>
    <row r="198" spans="1:27" ht="18" customHeight="1">
      <c r="A198" s="100"/>
      <c r="B198" s="82"/>
      <c r="C198" s="82"/>
      <c r="D198" s="603" t="s">
        <v>936</v>
      </c>
      <c r="E198" s="82"/>
      <c r="F198" s="511"/>
      <c r="G198" s="511"/>
      <c r="H198" s="511"/>
      <c r="I198" s="985"/>
      <c r="J198" s="985"/>
      <c r="K198" s="985"/>
      <c r="L198" s="985"/>
      <c r="M198" s="985"/>
      <c r="N198" s="511" t="s">
        <v>914</v>
      </c>
      <c r="O198" s="511"/>
      <c r="P198" s="602"/>
      <c r="Q198" s="511"/>
      <c r="R198" s="511"/>
      <c r="S198" s="511"/>
      <c r="T198" s="602"/>
      <c r="U198" s="511"/>
      <c r="V198" s="511"/>
      <c r="W198" s="511"/>
      <c r="X198" s="511"/>
      <c r="Y198" s="511"/>
      <c r="Z198" s="511"/>
      <c r="AA198" s="103"/>
    </row>
    <row r="199" spans="1:27" ht="18" customHeight="1">
      <c r="A199" s="100"/>
      <c r="B199" s="603" t="s">
        <v>889</v>
      </c>
      <c r="C199" s="82"/>
      <c r="D199" s="511"/>
      <c r="E199" s="82"/>
      <c r="F199" s="511"/>
      <c r="G199" s="511"/>
      <c r="H199" s="511"/>
      <c r="I199" s="511"/>
      <c r="J199" s="511"/>
      <c r="K199" s="511"/>
      <c r="L199" s="511"/>
      <c r="M199" s="511"/>
      <c r="N199" s="511"/>
      <c r="O199" s="511"/>
      <c r="P199" s="602"/>
      <c r="Q199" s="511"/>
      <c r="R199" s="511"/>
      <c r="S199" s="511"/>
      <c r="T199" s="602"/>
      <c r="U199" s="511"/>
      <c r="V199" s="511"/>
      <c r="W199" s="511"/>
      <c r="X199" s="511"/>
      <c r="Y199" s="511"/>
      <c r="Z199" s="511"/>
      <c r="AA199" s="103"/>
    </row>
    <row r="200" spans="1:27" ht="18" customHeight="1">
      <c r="A200" s="100"/>
      <c r="B200" s="82"/>
      <c r="C200" s="603" t="s">
        <v>885</v>
      </c>
      <c r="D200" s="511"/>
      <c r="E200" s="82"/>
      <c r="F200" s="511"/>
      <c r="G200" s="511"/>
      <c r="H200" s="511"/>
      <c r="I200" s="511"/>
      <c r="J200" s="511"/>
      <c r="K200" s="511"/>
      <c r="L200" s="511"/>
      <c r="M200" s="511"/>
      <c r="N200" s="511"/>
      <c r="O200" s="511"/>
      <c r="P200" s="602"/>
      <c r="Q200" s="511"/>
      <c r="R200" s="511"/>
      <c r="S200" s="511"/>
      <c r="T200" s="602"/>
      <c r="U200" s="511"/>
      <c r="V200" s="511"/>
      <c r="W200" s="511"/>
      <c r="X200" s="511"/>
      <c r="Y200" s="511"/>
      <c r="Z200" s="511"/>
      <c r="AA200" s="103"/>
    </row>
    <row r="201" spans="1:27" ht="18" customHeight="1">
      <c r="A201" s="100"/>
      <c r="B201" s="82"/>
      <c r="C201" s="682" t="s">
        <v>590</v>
      </c>
      <c r="D201" s="511" t="s">
        <v>903</v>
      </c>
      <c r="E201" s="82"/>
      <c r="F201" s="511"/>
      <c r="G201" s="511"/>
      <c r="H201" s="511"/>
      <c r="I201" s="511"/>
      <c r="J201" s="511"/>
      <c r="K201" s="511"/>
      <c r="L201" s="511"/>
      <c r="M201" s="511"/>
      <c r="N201" s="511"/>
      <c r="O201" s="511"/>
      <c r="P201" s="602"/>
      <c r="Q201" s="511"/>
      <c r="R201" s="511"/>
      <c r="S201" s="511"/>
      <c r="T201" s="602"/>
      <c r="U201" s="511"/>
      <c r="V201" s="511"/>
      <c r="W201" s="511"/>
      <c r="X201" s="511"/>
      <c r="Y201" s="511"/>
      <c r="Z201" s="511"/>
      <c r="AA201" s="103"/>
    </row>
    <row r="202" spans="1:27" ht="18" customHeight="1">
      <c r="A202" s="100"/>
      <c r="B202" s="82"/>
      <c r="C202" s="682" t="s">
        <v>590</v>
      </c>
      <c r="D202" s="511" t="s">
        <v>898</v>
      </c>
      <c r="E202" s="82"/>
      <c r="F202" s="511"/>
      <c r="G202" s="511"/>
      <c r="H202" s="511"/>
      <c r="I202" s="511"/>
      <c r="J202" s="511"/>
      <c r="K202" s="511"/>
      <c r="L202" s="511"/>
      <c r="M202" s="511"/>
      <c r="N202" s="511"/>
      <c r="O202" s="511"/>
      <c r="P202" s="602"/>
      <c r="Q202" s="511"/>
      <c r="R202" s="511"/>
      <c r="S202" s="511"/>
      <c r="T202" s="602"/>
      <c r="U202" s="511"/>
      <c r="V202" s="511"/>
      <c r="W202" s="511"/>
      <c r="X202" s="511"/>
      <c r="Y202" s="511"/>
      <c r="Z202" s="511"/>
      <c r="AA202" s="103"/>
    </row>
    <row r="203" spans="1:27" ht="18" customHeight="1">
      <c r="A203" s="100"/>
      <c r="B203" s="82"/>
      <c r="C203" s="603"/>
      <c r="D203" s="603" t="s">
        <v>923</v>
      </c>
      <c r="E203" s="986"/>
      <c r="F203" s="986"/>
      <c r="G203" s="986"/>
      <c r="H203" s="986"/>
      <c r="I203" s="986"/>
      <c r="J203" s="986"/>
      <c r="K203" s="986"/>
      <c r="L203" s="986"/>
      <c r="M203" s="986"/>
      <c r="N203" s="986"/>
      <c r="O203" s="986"/>
      <c r="P203" s="602" t="s">
        <v>914</v>
      </c>
      <c r="Q203" s="511"/>
      <c r="R203" s="511"/>
      <c r="S203" s="511"/>
      <c r="T203" s="602"/>
      <c r="U203" s="511"/>
      <c r="V203" s="511"/>
      <c r="W203" s="511"/>
      <c r="X203" s="511"/>
      <c r="Y203" s="511"/>
      <c r="Z203" s="511"/>
      <c r="AA203" s="103"/>
    </row>
    <row r="204" spans="1:27" ht="18" customHeight="1">
      <c r="A204" s="100"/>
      <c r="B204" s="82"/>
      <c r="C204" s="682" t="s">
        <v>590</v>
      </c>
      <c r="D204" s="511" t="s">
        <v>905</v>
      </c>
      <c r="E204" s="82"/>
      <c r="F204" s="511"/>
      <c r="G204" s="203"/>
      <c r="H204" s="511"/>
      <c r="I204" s="511"/>
      <c r="J204" s="511"/>
      <c r="K204" s="511"/>
      <c r="L204" s="511"/>
      <c r="M204" s="511"/>
      <c r="N204" s="511"/>
      <c r="O204" s="511"/>
      <c r="P204" s="602"/>
      <c r="Q204" s="511"/>
      <c r="R204" s="511"/>
      <c r="S204" s="511"/>
      <c r="T204" s="602"/>
      <c r="U204" s="511"/>
      <c r="V204" s="511"/>
      <c r="W204" s="511"/>
      <c r="X204" s="511"/>
      <c r="Y204" s="511"/>
      <c r="Z204" s="511"/>
      <c r="AA204" s="103"/>
    </row>
    <row r="205" spans="1:27" ht="18" customHeight="1">
      <c r="A205" s="100"/>
      <c r="B205" s="82"/>
      <c r="C205" s="603" t="s">
        <v>883</v>
      </c>
      <c r="D205" s="511"/>
      <c r="E205" s="82"/>
      <c r="F205" s="511"/>
      <c r="G205" s="511"/>
      <c r="H205" s="511"/>
      <c r="I205" s="511"/>
      <c r="J205" s="511"/>
      <c r="K205" s="511"/>
      <c r="L205" s="511"/>
      <c r="M205" s="511"/>
      <c r="N205" s="511"/>
      <c r="O205" s="511"/>
      <c r="P205" s="602"/>
      <c r="Q205" s="511"/>
      <c r="R205" s="511"/>
      <c r="S205" s="511"/>
      <c r="T205" s="602"/>
      <c r="U205" s="511"/>
      <c r="V205" s="511"/>
      <c r="W205" s="511"/>
      <c r="X205" s="511"/>
      <c r="Y205" s="511"/>
      <c r="Z205" s="511"/>
      <c r="AA205" s="103"/>
    </row>
    <row r="206" spans="1:27" ht="18" customHeight="1">
      <c r="A206" s="100"/>
      <c r="B206" s="82"/>
      <c r="C206" s="682" t="s">
        <v>590</v>
      </c>
      <c r="D206" s="511" t="s">
        <v>906</v>
      </c>
      <c r="E206" s="82"/>
      <c r="F206" s="511"/>
      <c r="G206" s="511"/>
      <c r="H206" s="511"/>
      <c r="I206" s="511"/>
      <c r="J206" s="511"/>
      <c r="K206" s="511"/>
      <c r="L206" s="511"/>
      <c r="M206" s="511"/>
      <c r="N206" s="511"/>
      <c r="O206" s="511"/>
      <c r="P206" s="602"/>
      <c r="Q206" s="511"/>
      <c r="R206" s="511"/>
      <c r="S206" s="511"/>
      <c r="T206" s="602"/>
      <c r="U206" s="511"/>
      <c r="V206" s="511"/>
      <c r="W206" s="511"/>
      <c r="X206" s="511"/>
      <c r="Y206" s="511"/>
      <c r="Z206" s="511"/>
      <c r="AA206" s="103"/>
    </row>
    <row r="207" spans="1:27" ht="18" customHeight="1">
      <c r="A207" s="100"/>
      <c r="B207" s="82"/>
      <c r="C207" s="82"/>
      <c r="D207" s="603" t="s">
        <v>916</v>
      </c>
      <c r="E207" s="82"/>
      <c r="F207" s="585"/>
      <c r="G207" s="585"/>
      <c r="H207" s="585"/>
      <c r="I207" s="585"/>
      <c r="J207" s="585"/>
      <c r="K207" s="585"/>
      <c r="L207" s="585"/>
      <c r="M207" s="985"/>
      <c r="N207" s="985"/>
      <c r="O207" s="985"/>
      <c r="P207" s="602" t="s">
        <v>915</v>
      </c>
      <c r="Q207" s="585"/>
      <c r="R207" s="511"/>
      <c r="S207" s="511"/>
      <c r="T207" s="602"/>
      <c r="U207" s="511"/>
      <c r="V207" s="511"/>
      <c r="W207" s="511"/>
      <c r="X207" s="511"/>
      <c r="Y207" s="511"/>
      <c r="Z207" s="511"/>
      <c r="AA207" s="103"/>
    </row>
    <row r="208" spans="1:27" ht="18" customHeight="1">
      <c r="A208" s="100"/>
      <c r="B208" s="82"/>
      <c r="C208" s="82"/>
      <c r="D208" s="603" t="s">
        <v>930</v>
      </c>
      <c r="E208" s="82"/>
      <c r="F208" s="585"/>
      <c r="G208" s="585"/>
      <c r="H208" s="585"/>
      <c r="I208" s="585"/>
      <c r="J208" s="585"/>
      <c r="K208" s="585"/>
      <c r="L208" s="585"/>
      <c r="M208" s="985"/>
      <c r="N208" s="985"/>
      <c r="O208" s="985"/>
      <c r="P208" s="602" t="s">
        <v>915</v>
      </c>
      <c r="Q208" s="585"/>
      <c r="R208" s="511"/>
      <c r="S208" s="511"/>
      <c r="T208" s="602"/>
      <c r="U208" s="511"/>
      <c r="V208" s="511"/>
      <c r="W208" s="511"/>
      <c r="X208" s="511"/>
      <c r="Y208" s="511"/>
      <c r="Z208" s="511"/>
      <c r="AA208" s="103"/>
    </row>
    <row r="209" spans="1:27" ht="18" customHeight="1">
      <c r="A209" s="100"/>
      <c r="B209" s="82"/>
      <c r="C209" s="82"/>
      <c r="D209" s="603" t="s">
        <v>929</v>
      </c>
      <c r="E209" s="82"/>
      <c r="F209" s="585"/>
      <c r="G209" s="585"/>
      <c r="H209" s="985"/>
      <c r="I209" s="985"/>
      <c r="J209" s="985"/>
      <c r="K209" s="985"/>
      <c r="L209" s="585" t="s">
        <v>914</v>
      </c>
      <c r="M209" s="585"/>
      <c r="N209" s="511"/>
      <c r="O209" s="511"/>
      <c r="P209" s="602"/>
      <c r="Q209" s="511"/>
      <c r="R209" s="511"/>
      <c r="S209" s="511"/>
      <c r="T209" s="602"/>
      <c r="U209" s="511"/>
      <c r="V209" s="511"/>
      <c r="W209" s="511"/>
      <c r="X209" s="511"/>
      <c r="Y209" s="511"/>
      <c r="Z209" s="511"/>
      <c r="AA209" s="103"/>
    </row>
    <row r="210" spans="1:27" ht="18" customHeight="1">
      <c r="A210" s="100"/>
      <c r="B210" s="82"/>
      <c r="C210" s="682" t="s">
        <v>590</v>
      </c>
      <c r="D210" s="511" t="s">
        <v>898</v>
      </c>
      <c r="E210" s="82"/>
      <c r="F210" s="511"/>
      <c r="G210" s="511"/>
      <c r="H210" s="511"/>
      <c r="I210" s="511"/>
      <c r="J210" s="511"/>
      <c r="K210" s="511"/>
      <c r="L210" s="511"/>
      <c r="M210" s="511"/>
      <c r="N210" s="511"/>
      <c r="O210" s="511"/>
      <c r="P210" s="602"/>
      <c r="Q210" s="511"/>
      <c r="R210" s="511"/>
      <c r="S210" s="511"/>
      <c r="T210" s="602"/>
      <c r="U210" s="511"/>
      <c r="V210" s="511"/>
      <c r="W210" s="511"/>
      <c r="X210" s="511"/>
      <c r="Y210" s="511"/>
      <c r="Z210" s="511"/>
      <c r="AA210" s="103"/>
    </row>
    <row r="211" spans="1:27" ht="18" customHeight="1">
      <c r="A211" s="100"/>
      <c r="B211" s="82"/>
      <c r="C211" s="82"/>
      <c r="D211" s="603" t="s">
        <v>923</v>
      </c>
      <c r="E211" s="986"/>
      <c r="F211" s="986"/>
      <c r="G211" s="986"/>
      <c r="H211" s="986"/>
      <c r="I211" s="986"/>
      <c r="J211" s="986"/>
      <c r="K211" s="986"/>
      <c r="L211" s="986"/>
      <c r="M211" s="986"/>
      <c r="N211" s="986"/>
      <c r="O211" s="986"/>
      <c r="P211" s="602" t="s">
        <v>914</v>
      </c>
      <c r="Q211" s="511"/>
      <c r="R211" s="511"/>
      <c r="S211" s="511"/>
      <c r="T211" s="602"/>
      <c r="U211" s="511"/>
      <c r="V211" s="511"/>
      <c r="W211" s="511"/>
      <c r="X211" s="511"/>
      <c r="Y211" s="511"/>
      <c r="Z211" s="511"/>
      <c r="AA211" s="103"/>
    </row>
    <row r="212" spans="1:27" ht="18" customHeight="1">
      <c r="A212" s="100"/>
      <c r="B212" s="82"/>
      <c r="C212" s="682" t="s">
        <v>590</v>
      </c>
      <c r="D212" s="511" t="s">
        <v>905</v>
      </c>
      <c r="E212" s="82"/>
      <c r="F212" s="511"/>
      <c r="G212" s="511"/>
      <c r="H212" s="511"/>
      <c r="I212" s="511"/>
      <c r="J212" s="511"/>
      <c r="K212" s="511"/>
      <c r="L212" s="511"/>
      <c r="M212" s="511"/>
      <c r="N212" s="511"/>
      <c r="O212" s="511"/>
      <c r="P212" s="602"/>
      <c r="Q212" s="511"/>
      <c r="R212" s="511"/>
      <c r="S212" s="511"/>
      <c r="T212" s="602"/>
      <c r="U212" s="511"/>
      <c r="V212" s="511"/>
      <c r="W212" s="511"/>
      <c r="X212" s="511"/>
      <c r="Y212" s="511"/>
      <c r="Z212" s="511"/>
      <c r="AA212" s="103"/>
    </row>
    <row r="213" spans="1:27" ht="18" customHeight="1">
      <c r="A213" s="100"/>
      <c r="B213" s="82"/>
      <c r="C213" s="682" t="s">
        <v>590</v>
      </c>
      <c r="D213" s="511" t="s">
        <v>909</v>
      </c>
      <c r="E213" s="82"/>
      <c r="F213" s="511"/>
      <c r="G213" s="511"/>
      <c r="H213" s="511"/>
      <c r="I213" s="511"/>
      <c r="J213" s="511"/>
      <c r="K213" s="511"/>
      <c r="L213" s="511"/>
      <c r="M213" s="511"/>
      <c r="N213" s="511"/>
      <c r="O213" s="511"/>
      <c r="P213" s="602"/>
      <c r="Q213" s="511"/>
      <c r="R213" s="511"/>
      <c r="S213" s="511"/>
      <c r="T213" s="602"/>
      <c r="U213" s="511"/>
      <c r="V213" s="511"/>
      <c r="W213" s="511"/>
      <c r="X213" s="511"/>
      <c r="Y213" s="511"/>
      <c r="Z213" s="511"/>
      <c r="AA213" s="103"/>
    </row>
    <row r="214" spans="1:27" ht="18" customHeight="1">
      <c r="A214" s="100"/>
      <c r="B214" s="603" t="s">
        <v>888</v>
      </c>
      <c r="C214" s="511"/>
      <c r="D214" s="511"/>
      <c r="E214" s="82"/>
      <c r="F214" s="511"/>
      <c r="G214" s="511"/>
      <c r="H214" s="511"/>
      <c r="I214" s="511"/>
      <c r="J214" s="511"/>
      <c r="K214" s="511"/>
      <c r="L214" s="511"/>
      <c r="M214" s="511"/>
      <c r="N214" s="511"/>
      <c r="O214" s="511"/>
      <c r="P214" s="602"/>
      <c r="Q214" s="511"/>
      <c r="R214" s="511"/>
      <c r="S214" s="511"/>
      <c r="T214" s="602"/>
      <c r="U214" s="511"/>
      <c r="V214" s="511"/>
      <c r="W214" s="511"/>
      <c r="X214" s="511"/>
      <c r="Y214" s="511"/>
      <c r="Z214" s="511"/>
      <c r="AA214" s="103"/>
    </row>
    <row r="215" spans="1:27" ht="18" customHeight="1">
      <c r="A215" s="100"/>
      <c r="B215" s="82"/>
      <c r="C215" s="603" t="s">
        <v>885</v>
      </c>
      <c r="D215" s="511"/>
      <c r="E215" s="82"/>
      <c r="F215" s="511"/>
      <c r="G215" s="511"/>
      <c r="H215" s="511"/>
      <c r="I215" s="511"/>
      <c r="J215" s="511"/>
      <c r="K215" s="511"/>
      <c r="L215" s="511"/>
      <c r="M215" s="511"/>
      <c r="N215" s="511"/>
      <c r="O215" s="511"/>
      <c r="P215" s="602"/>
      <c r="Q215" s="511"/>
      <c r="R215" s="511"/>
      <c r="S215" s="511"/>
      <c r="T215" s="602"/>
      <c r="U215" s="511"/>
      <c r="V215" s="511"/>
      <c r="W215" s="511"/>
      <c r="X215" s="511"/>
      <c r="Y215" s="511"/>
      <c r="Z215" s="511"/>
      <c r="AA215" s="103"/>
    </row>
    <row r="216" spans="1:27" ht="18" customHeight="1">
      <c r="A216" s="100"/>
      <c r="B216" s="82"/>
      <c r="C216" s="682" t="s">
        <v>590</v>
      </c>
      <c r="D216" s="511" t="s">
        <v>896</v>
      </c>
      <c r="E216" s="82"/>
      <c r="F216" s="511"/>
      <c r="G216" s="511"/>
      <c r="H216" s="511"/>
      <c r="I216" s="511"/>
      <c r="J216" s="511"/>
      <c r="K216" s="511"/>
      <c r="L216" s="511"/>
      <c r="M216" s="511"/>
      <c r="N216" s="511"/>
      <c r="O216" s="511"/>
      <c r="P216" s="602"/>
      <c r="Q216" s="511"/>
      <c r="R216" s="511"/>
      <c r="S216" s="511"/>
      <c r="T216" s="602"/>
      <c r="U216" s="511"/>
      <c r="V216" s="511"/>
      <c r="W216" s="511"/>
      <c r="X216" s="511"/>
      <c r="Y216" s="511"/>
      <c r="Z216" s="511"/>
      <c r="AA216" s="103"/>
    </row>
    <row r="217" spans="1:27" ht="18" customHeight="1">
      <c r="A217" s="100"/>
      <c r="B217" s="82"/>
      <c r="C217" s="82"/>
      <c r="D217" s="603" t="s">
        <v>935</v>
      </c>
      <c r="E217" s="82"/>
      <c r="F217" s="511"/>
      <c r="G217" s="511"/>
      <c r="H217" s="511"/>
      <c r="I217" s="985"/>
      <c r="J217" s="985"/>
      <c r="K217" s="985"/>
      <c r="L217" s="985"/>
      <c r="M217" s="985"/>
      <c r="N217" s="985"/>
      <c r="O217" s="585" t="s">
        <v>912</v>
      </c>
      <c r="P217" s="602"/>
      <c r="Q217" s="511"/>
      <c r="R217" s="511"/>
      <c r="S217" s="511"/>
      <c r="T217" s="602"/>
      <c r="U217" s="511"/>
      <c r="V217" s="511"/>
      <c r="W217" s="511"/>
      <c r="X217" s="511"/>
      <c r="Y217" s="511"/>
      <c r="Z217" s="511"/>
      <c r="AA217" s="103"/>
    </row>
    <row r="218" spans="1:27" ht="18" customHeight="1">
      <c r="A218" s="100"/>
      <c r="B218" s="82"/>
      <c r="C218" s="82"/>
      <c r="D218" s="603" t="s">
        <v>882</v>
      </c>
      <c r="E218" s="82"/>
      <c r="F218" s="511"/>
      <c r="G218" s="985"/>
      <c r="H218" s="985"/>
      <c r="I218" s="985"/>
      <c r="J218" s="985"/>
      <c r="K218" s="985"/>
      <c r="L218" s="985"/>
      <c r="M218" s="511"/>
      <c r="N218" s="511"/>
      <c r="O218" s="511"/>
      <c r="P218" s="602"/>
      <c r="Q218" s="511"/>
      <c r="R218" s="511"/>
      <c r="S218" s="511"/>
      <c r="T218" s="602"/>
      <c r="U218" s="511"/>
      <c r="V218" s="511"/>
      <c r="W218" s="511"/>
      <c r="X218" s="511"/>
      <c r="Y218" s="511"/>
      <c r="Z218" s="511"/>
      <c r="AA218" s="103"/>
    </row>
    <row r="219" spans="1:27" ht="18" customHeight="1">
      <c r="A219" s="100"/>
      <c r="B219" s="82"/>
      <c r="C219" s="82"/>
      <c r="D219" s="603" t="s">
        <v>934</v>
      </c>
      <c r="E219" s="82"/>
      <c r="F219" s="511"/>
      <c r="G219" s="985"/>
      <c r="H219" s="985"/>
      <c r="I219" s="985"/>
      <c r="J219" s="985"/>
      <c r="K219" s="985"/>
      <c r="L219" s="511" t="s">
        <v>914</v>
      </c>
      <c r="M219" s="511"/>
      <c r="N219" s="511"/>
      <c r="O219" s="511"/>
      <c r="P219" s="602"/>
      <c r="Q219" s="511"/>
      <c r="R219" s="511"/>
      <c r="S219" s="511"/>
      <c r="T219" s="602"/>
      <c r="U219" s="511"/>
      <c r="V219" s="511"/>
      <c r="W219" s="511"/>
      <c r="X219" s="511"/>
      <c r="Y219" s="511"/>
      <c r="Z219" s="511"/>
      <c r="AA219" s="103"/>
    </row>
    <row r="220" spans="1:27" ht="18" customHeight="1">
      <c r="A220" s="100"/>
      <c r="B220" s="82"/>
      <c r="C220" s="682" t="s">
        <v>590</v>
      </c>
      <c r="D220" s="511" t="s">
        <v>898</v>
      </c>
      <c r="E220" s="82"/>
      <c r="F220" s="511"/>
      <c r="G220" s="511"/>
      <c r="H220" s="511"/>
      <c r="I220" s="511"/>
      <c r="J220" s="511"/>
      <c r="K220" s="511"/>
      <c r="L220" s="511"/>
      <c r="M220" s="511"/>
      <c r="N220" s="511"/>
      <c r="O220" s="511"/>
      <c r="P220" s="602"/>
      <c r="Q220" s="511"/>
      <c r="R220" s="511"/>
      <c r="S220" s="511"/>
      <c r="T220" s="602"/>
      <c r="U220" s="511"/>
      <c r="V220" s="511"/>
      <c r="W220" s="511"/>
      <c r="X220" s="511"/>
      <c r="Y220" s="511"/>
      <c r="Z220" s="511"/>
      <c r="AA220" s="103"/>
    </row>
    <row r="221" spans="1:27" ht="18" customHeight="1">
      <c r="A221" s="100"/>
      <c r="B221" s="82"/>
      <c r="C221" s="82"/>
      <c r="D221" s="603" t="s">
        <v>923</v>
      </c>
      <c r="E221" s="986"/>
      <c r="F221" s="986"/>
      <c r="G221" s="986"/>
      <c r="H221" s="986"/>
      <c r="I221" s="986"/>
      <c r="J221" s="986"/>
      <c r="K221" s="986"/>
      <c r="L221" s="986"/>
      <c r="M221" s="986"/>
      <c r="N221" s="986"/>
      <c r="O221" s="986"/>
      <c r="P221" s="602" t="s">
        <v>914</v>
      </c>
      <c r="Q221" s="511"/>
      <c r="R221" s="511"/>
      <c r="S221" s="668"/>
      <c r="T221" s="602"/>
      <c r="U221" s="511"/>
      <c r="V221" s="511"/>
      <c r="W221" s="511"/>
      <c r="X221" s="511"/>
      <c r="Y221" s="511"/>
      <c r="Z221" s="511"/>
      <c r="AA221" s="103"/>
    </row>
    <row r="222" spans="1:27" ht="18" customHeight="1">
      <c r="A222" s="100"/>
      <c r="B222" s="603" t="s">
        <v>883</v>
      </c>
      <c r="C222" s="511"/>
      <c r="D222" s="511"/>
      <c r="E222" s="82"/>
      <c r="F222" s="511"/>
      <c r="G222" s="511"/>
      <c r="H222" s="511"/>
      <c r="I222" s="511"/>
      <c r="J222" s="511"/>
      <c r="K222" s="511"/>
      <c r="L222" s="511"/>
      <c r="M222" s="511"/>
      <c r="N222" s="511"/>
      <c r="O222" s="511"/>
      <c r="P222" s="602"/>
      <c r="Q222" s="511"/>
      <c r="R222" s="511"/>
      <c r="S222" s="511"/>
      <c r="T222" s="602"/>
      <c r="U222" s="511"/>
      <c r="V222" s="511"/>
      <c r="W222" s="511"/>
      <c r="X222" s="511"/>
      <c r="Y222" s="511"/>
      <c r="Z222" s="511"/>
      <c r="AA222" s="103"/>
    </row>
    <row r="223" spans="1:27" ht="18" customHeight="1">
      <c r="A223" s="100"/>
      <c r="B223" s="82"/>
      <c r="C223" s="682" t="s">
        <v>590</v>
      </c>
      <c r="D223" s="511" t="s">
        <v>910</v>
      </c>
      <c r="E223" s="82"/>
      <c r="F223" s="511"/>
      <c r="G223" s="511"/>
      <c r="H223" s="511"/>
      <c r="I223" s="511"/>
      <c r="J223" s="511"/>
      <c r="K223" s="511"/>
      <c r="L223" s="511"/>
      <c r="M223" s="511"/>
      <c r="N223" s="511"/>
      <c r="O223" s="511"/>
      <c r="P223" s="602"/>
      <c r="Q223" s="511"/>
      <c r="R223" s="511"/>
      <c r="S223" s="511"/>
      <c r="T223" s="602"/>
      <c r="U223" s="511"/>
      <c r="V223" s="511"/>
      <c r="W223" s="511"/>
      <c r="X223" s="511"/>
      <c r="Y223" s="511"/>
      <c r="Z223" s="511"/>
      <c r="AA223" s="103"/>
    </row>
    <row r="224" spans="1:27" ht="18" customHeight="1">
      <c r="A224" s="100"/>
      <c r="B224" s="82"/>
      <c r="C224" s="82"/>
      <c r="D224" s="603" t="s">
        <v>932</v>
      </c>
      <c r="E224" s="82"/>
      <c r="F224" s="585"/>
      <c r="G224" s="585"/>
      <c r="H224" s="585"/>
      <c r="I224" s="585"/>
      <c r="J224" s="585"/>
      <c r="K224" s="585"/>
      <c r="L224" s="985"/>
      <c r="M224" s="985"/>
      <c r="N224" s="985"/>
      <c r="O224" s="585" t="s">
        <v>915</v>
      </c>
      <c r="P224" s="602"/>
      <c r="Q224" s="511"/>
      <c r="R224" s="511"/>
      <c r="S224" s="511"/>
      <c r="T224" s="602"/>
      <c r="U224" s="511"/>
      <c r="V224" s="511"/>
      <c r="W224" s="511"/>
      <c r="X224" s="511"/>
      <c r="Y224" s="511"/>
      <c r="Z224" s="511"/>
      <c r="AA224" s="103"/>
    </row>
    <row r="225" spans="1:27" ht="18" customHeight="1">
      <c r="A225" s="100"/>
      <c r="B225" s="82"/>
      <c r="C225" s="82"/>
      <c r="D225" s="603" t="s">
        <v>933</v>
      </c>
      <c r="E225" s="82"/>
      <c r="F225" s="585"/>
      <c r="G225" s="585"/>
      <c r="H225" s="585"/>
      <c r="I225" s="585"/>
      <c r="J225" s="585"/>
      <c r="K225" s="585"/>
      <c r="L225" s="985"/>
      <c r="M225" s="985"/>
      <c r="N225" s="985"/>
      <c r="O225" s="585" t="s">
        <v>915</v>
      </c>
      <c r="P225" s="602"/>
      <c r="Q225" s="511"/>
      <c r="R225" s="511"/>
      <c r="S225" s="511"/>
      <c r="T225" s="602"/>
      <c r="U225" s="511"/>
      <c r="V225" s="511"/>
      <c r="W225" s="511"/>
      <c r="X225" s="511"/>
      <c r="Y225" s="511"/>
      <c r="Z225" s="511"/>
      <c r="AA225" s="103"/>
    </row>
    <row r="226" spans="1:27" ht="18" customHeight="1">
      <c r="A226" s="100"/>
      <c r="B226" s="82"/>
      <c r="C226" s="82"/>
      <c r="D226" s="603" t="s">
        <v>890</v>
      </c>
      <c r="E226" s="82"/>
      <c r="F226" s="511"/>
      <c r="G226" s="985"/>
      <c r="H226" s="985"/>
      <c r="I226" s="985"/>
      <c r="J226" s="985"/>
      <c r="K226" s="511"/>
      <c r="L226" s="511"/>
      <c r="M226" s="511"/>
      <c r="N226" s="511"/>
      <c r="O226" s="511"/>
      <c r="P226" s="602"/>
      <c r="Q226" s="511"/>
      <c r="R226" s="511"/>
      <c r="S226" s="511"/>
      <c r="T226" s="602"/>
      <c r="U226" s="511"/>
      <c r="V226" s="511"/>
      <c r="W226" s="511"/>
      <c r="X226" s="511"/>
      <c r="Y226" s="511"/>
      <c r="Z226" s="511"/>
      <c r="AA226" s="103"/>
    </row>
    <row r="227" spans="1:27" ht="18" customHeight="1">
      <c r="A227" s="100"/>
      <c r="B227" s="82"/>
      <c r="C227" s="82"/>
      <c r="D227" s="603"/>
      <c r="E227" s="82"/>
      <c r="F227" s="585"/>
      <c r="G227" s="585"/>
      <c r="H227" s="585"/>
      <c r="I227" s="585"/>
      <c r="J227" s="585"/>
      <c r="K227" s="585"/>
      <c r="L227" s="585"/>
      <c r="M227" s="585"/>
      <c r="N227" s="585"/>
      <c r="O227" s="585"/>
      <c r="P227" s="602"/>
      <c r="Q227" s="585"/>
      <c r="R227" s="585"/>
      <c r="S227" s="585"/>
      <c r="T227" s="602"/>
      <c r="U227" s="585"/>
      <c r="V227" s="585"/>
      <c r="W227" s="585"/>
      <c r="X227" s="585"/>
      <c r="Y227" s="585"/>
      <c r="Z227" s="585"/>
      <c r="AA227" s="103"/>
    </row>
    <row r="228" spans="1:27" ht="18" customHeight="1">
      <c r="A228" s="100"/>
      <c r="B228" s="82"/>
      <c r="C228" s="682" t="s">
        <v>590</v>
      </c>
      <c r="D228" s="511" t="s">
        <v>898</v>
      </c>
      <c r="E228" s="82"/>
      <c r="F228" s="511"/>
      <c r="G228" s="511"/>
      <c r="H228" s="511"/>
      <c r="I228" s="511"/>
      <c r="J228" s="511"/>
      <c r="K228" s="511"/>
      <c r="L228" s="511"/>
      <c r="M228" s="511"/>
      <c r="N228" s="511"/>
      <c r="O228" s="511"/>
      <c r="P228" s="602"/>
      <c r="Q228" s="511"/>
      <c r="R228" s="511"/>
      <c r="S228" s="511"/>
      <c r="T228" s="602"/>
      <c r="U228" s="511"/>
      <c r="V228" s="511"/>
      <c r="W228" s="511"/>
      <c r="X228" s="511"/>
      <c r="Y228" s="511"/>
      <c r="Z228" s="511"/>
      <c r="AA228" s="103"/>
    </row>
    <row r="229" spans="1:27" ht="18" customHeight="1">
      <c r="A229" s="100"/>
      <c r="B229" s="82"/>
      <c r="C229" s="82"/>
      <c r="D229" s="603" t="s">
        <v>923</v>
      </c>
      <c r="E229" s="986"/>
      <c r="F229" s="986"/>
      <c r="G229" s="986"/>
      <c r="H229" s="986"/>
      <c r="I229" s="986"/>
      <c r="J229" s="986"/>
      <c r="K229" s="986"/>
      <c r="L229" s="986"/>
      <c r="M229" s="986"/>
      <c r="N229" s="986"/>
      <c r="O229" s="986"/>
      <c r="P229" s="602" t="s">
        <v>914</v>
      </c>
      <c r="Q229" s="511"/>
      <c r="R229" s="511"/>
      <c r="S229" s="511"/>
      <c r="T229" s="602"/>
      <c r="U229" s="511"/>
      <c r="V229" s="511"/>
      <c r="W229" s="511"/>
      <c r="X229" s="511"/>
      <c r="Y229" s="511"/>
      <c r="Z229" s="511"/>
      <c r="AA229" s="103"/>
    </row>
    <row r="230" spans="1:27" ht="18" customHeight="1">
      <c r="A230" s="100"/>
      <c r="B230" s="603" t="s">
        <v>889</v>
      </c>
      <c r="C230" s="511"/>
      <c r="D230" s="511"/>
      <c r="E230" s="82"/>
      <c r="F230" s="511"/>
      <c r="G230" s="511"/>
      <c r="H230" s="511"/>
      <c r="I230" s="511"/>
      <c r="J230" s="511"/>
      <c r="K230" s="511"/>
      <c r="L230" s="511"/>
      <c r="M230" s="511"/>
      <c r="N230" s="511"/>
      <c r="O230" s="511"/>
      <c r="P230" s="602"/>
      <c r="Q230" s="511"/>
      <c r="R230" s="511"/>
      <c r="S230" s="511"/>
      <c r="T230" s="602"/>
      <c r="U230" s="511"/>
      <c r="V230" s="511"/>
      <c r="W230" s="511"/>
      <c r="X230" s="511"/>
      <c r="Y230" s="511"/>
      <c r="Z230" s="511"/>
      <c r="AA230" s="103"/>
    </row>
    <row r="231" spans="1:27" ht="18" customHeight="1">
      <c r="A231" s="100"/>
      <c r="B231" s="82"/>
      <c r="C231" s="603" t="s">
        <v>885</v>
      </c>
      <c r="D231" s="511"/>
      <c r="E231" s="82"/>
      <c r="F231" s="511"/>
      <c r="G231" s="511"/>
      <c r="H231" s="511"/>
      <c r="I231" s="511"/>
      <c r="J231" s="511"/>
      <c r="K231" s="511"/>
      <c r="L231" s="511"/>
      <c r="M231" s="511"/>
      <c r="N231" s="511"/>
      <c r="O231" s="511"/>
      <c r="P231" s="602"/>
      <c r="Q231" s="511"/>
      <c r="R231" s="511"/>
      <c r="S231" s="511"/>
      <c r="T231" s="602"/>
      <c r="U231" s="511"/>
      <c r="V231" s="511"/>
      <c r="W231" s="511"/>
      <c r="X231" s="511"/>
      <c r="Y231" s="511"/>
      <c r="Z231" s="511"/>
      <c r="AA231" s="103"/>
    </row>
    <row r="232" spans="1:27" ht="18" customHeight="1">
      <c r="A232" s="100"/>
      <c r="B232" s="82"/>
      <c r="C232" s="682" t="s">
        <v>590</v>
      </c>
      <c r="D232" s="511" t="s">
        <v>903</v>
      </c>
      <c r="E232" s="82"/>
      <c r="F232" s="511"/>
      <c r="G232" s="511"/>
      <c r="H232" s="511"/>
      <c r="I232" s="511"/>
      <c r="J232" s="511"/>
      <c r="K232" s="511"/>
      <c r="L232" s="511"/>
      <c r="M232" s="511"/>
      <c r="N232" s="511"/>
      <c r="O232" s="511"/>
      <c r="P232" s="602"/>
      <c r="Q232" s="511"/>
      <c r="R232" s="511"/>
      <c r="S232" s="511"/>
      <c r="T232" s="602"/>
      <c r="U232" s="511"/>
      <c r="V232" s="511"/>
      <c r="W232" s="511"/>
      <c r="X232" s="511"/>
      <c r="Y232" s="511"/>
      <c r="Z232" s="511"/>
      <c r="AA232" s="103"/>
    </row>
    <row r="233" spans="1:27" ht="18" customHeight="1">
      <c r="A233" s="100"/>
      <c r="B233" s="82"/>
      <c r="C233" s="682" t="s">
        <v>590</v>
      </c>
      <c r="D233" s="511" t="s">
        <v>898</v>
      </c>
      <c r="E233" s="82"/>
      <c r="F233" s="511"/>
      <c r="G233" s="511"/>
      <c r="H233" s="511"/>
      <c r="I233" s="511"/>
      <c r="J233" s="511"/>
      <c r="K233" s="511"/>
      <c r="L233" s="511"/>
      <c r="M233" s="511"/>
      <c r="N233" s="511"/>
      <c r="O233" s="511"/>
      <c r="P233" s="602"/>
      <c r="Q233" s="511"/>
      <c r="R233" s="511"/>
      <c r="S233" s="511"/>
      <c r="T233" s="602"/>
      <c r="U233" s="511"/>
      <c r="V233" s="511"/>
      <c r="W233" s="511"/>
      <c r="X233" s="511"/>
      <c r="Y233" s="511"/>
      <c r="Z233" s="511"/>
      <c r="AA233" s="103"/>
    </row>
    <row r="234" spans="1:27" ht="18" customHeight="1">
      <c r="A234" s="100"/>
      <c r="B234" s="82"/>
      <c r="C234" s="82"/>
      <c r="D234" s="603" t="s">
        <v>923</v>
      </c>
      <c r="E234" s="986"/>
      <c r="F234" s="986"/>
      <c r="G234" s="986"/>
      <c r="H234" s="986"/>
      <c r="I234" s="986"/>
      <c r="J234" s="986"/>
      <c r="K234" s="986"/>
      <c r="L234" s="986"/>
      <c r="M234" s="986"/>
      <c r="N234" s="986"/>
      <c r="O234" s="986"/>
      <c r="P234" s="602" t="s">
        <v>914</v>
      </c>
      <c r="Q234" s="511"/>
      <c r="R234" s="511"/>
      <c r="S234" s="511"/>
      <c r="T234" s="602"/>
      <c r="U234" s="511"/>
      <c r="V234" s="511"/>
      <c r="W234" s="511"/>
      <c r="X234" s="511"/>
      <c r="Y234" s="511"/>
      <c r="Z234" s="511"/>
      <c r="AA234" s="103"/>
    </row>
    <row r="235" spans="1:27" ht="18" customHeight="1">
      <c r="A235" s="100"/>
      <c r="B235" s="82"/>
      <c r="C235" s="603" t="s">
        <v>883</v>
      </c>
      <c r="D235" s="511"/>
      <c r="E235" s="82"/>
      <c r="F235" s="511"/>
      <c r="G235" s="511"/>
      <c r="H235" s="511"/>
      <c r="I235" s="511"/>
      <c r="J235" s="511"/>
      <c r="K235" s="511"/>
      <c r="L235" s="511"/>
      <c r="M235" s="511"/>
      <c r="N235" s="511"/>
      <c r="O235" s="511"/>
      <c r="P235" s="602"/>
      <c r="Q235" s="511"/>
      <c r="R235" s="511"/>
      <c r="S235" s="511"/>
      <c r="T235" s="602"/>
      <c r="U235" s="511"/>
      <c r="V235" s="511"/>
      <c r="W235" s="511"/>
      <c r="X235" s="511"/>
      <c r="Y235" s="511"/>
      <c r="Z235" s="511"/>
      <c r="AA235" s="103"/>
    </row>
    <row r="236" spans="1:27" ht="18" customHeight="1">
      <c r="A236" s="100"/>
      <c r="B236" s="82"/>
      <c r="C236" s="682" t="s">
        <v>590</v>
      </c>
      <c r="D236" s="511" t="s">
        <v>911</v>
      </c>
      <c r="E236" s="82"/>
      <c r="F236" s="511"/>
      <c r="G236" s="511"/>
      <c r="H236" s="511"/>
      <c r="I236" s="511"/>
      <c r="J236" s="511"/>
      <c r="K236" s="511"/>
      <c r="L236" s="511"/>
      <c r="M236" s="511"/>
      <c r="N236" s="511"/>
      <c r="O236" s="511"/>
      <c r="P236" s="602"/>
      <c r="Q236" s="511"/>
      <c r="R236" s="511"/>
      <c r="S236" s="511"/>
      <c r="T236" s="602"/>
      <c r="U236" s="511"/>
      <c r="V236" s="511"/>
      <c r="W236" s="511"/>
      <c r="X236" s="511"/>
      <c r="Y236" s="511"/>
      <c r="Z236" s="511"/>
      <c r="AA236" s="103"/>
    </row>
    <row r="237" spans="1:27" ht="18" customHeight="1">
      <c r="A237" s="100"/>
      <c r="B237" s="82"/>
      <c r="C237" s="82"/>
      <c r="D237" s="603" t="s">
        <v>932</v>
      </c>
      <c r="E237" s="82"/>
      <c r="F237" s="511"/>
      <c r="G237" s="511"/>
      <c r="H237" s="511"/>
      <c r="I237" s="511"/>
      <c r="J237" s="511"/>
      <c r="K237" s="511"/>
      <c r="L237" s="985"/>
      <c r="M237" s="985"/>
      <c r="N237" s="985"/>
      <c r="O237" s="585" t="s">
        <v>915</v>
      </c>
      <c r="P237" s="602"/>
      <c r="Q237" s="511"/>
      <c r="R237" s="511"/>
      <c r="S237" s="511"/>
      <c r="T237" s="602"/>
      <c r="U237" s="511"/>
      <c r="V237" s="511"/>
      <c r="W237" s="511"/>
      <c r="X237" s="511"/>
      <c r="Y237" s="511"/>
      <c r="Z237" s="511"/>
      <c r="AA237" s="103"/>
    </row>
    <row r="238" spans="1:27" ht="18" customHeight="1">
      <c r="A238" s="100"/>
      <c r="B238" s="82"/>
      <c r="C238" s="82"/>
      <c r="D238" s="603" t="s">
        <v>933</v>
      </c>
      <c r="E238" s="82"/>
      <c r="F238" s="511"/>
      <c r="G238" s="511"/>
      <c r="H238" s="511"/>
      <c r="I238" s="511"/>
      <c r="J238" s="511"/>
      <c r="K238" s="511"/>
      <c r="L238" s="985"/>
      <c r="M238" s="985"/>
      <c r="N238" s="985"/>
      <c r="O238" s="585" t="s">
        <v>915</v>
      </c>
      <c r="P238" s="602"/>
      <c r="Q238" s="511"/>
      <c r="R238" s="511"/>
      <c r="S238" s="511"/>
      <c r="T238" s="602"/>
      <c r="U238" s="511"/>
      <c r="V238" s="511"/>
      <c r="W238" s="511"/>
      <c r="X238" s="511"/>
      <c r="Y238" s="511"/>
      <c r="Z238" s="511"/>
      <c r="AA238" s="103"/>
    </row>
    <row r="239" spans="1:27" ht="18" customHeight="1">
      <c r="A239" s="100"/>
      <c r="B239" s="82"/>
      <c r="C239" s="82"/>
      <c r="D239" s="603" t="s">
        <v>931</v>
      </c>
      <c r="E239" s="82"/>
      <c r="F239" s="511"/>
      <c r="G239" s="985"/>
      <c r="H239" s="985"/>
      <c r="I239" s="985"/>
      <c r="J239" s="985"/>
      <c r="K239" s="511" t="s">
        <v>914</v>
      </c>
      <c r="L239" s="511"/>
      <c r="M239" s="511"/>
      <c r="N239" s="511"/>
      <c r="O239" s="511"/>
      <c r="P239" s="602"/>
      <c r="Q239" s="511"/>
      <c r="R239" s="511"/>
      <c r="S239" s="511"/>
      <c r="T239" s="602"/>
      <c r="U239" s="511"/>
      <c r="V239" s="511"/>
      <c r="W239" s="511"/>
      <c r="X239" s="511"/>
      <c r="Y239" s="511"/>
      <c r="Z239" s="511"/>
      <c r="AA239" s="103"/>
    </row>
    <row r="240" spans="1:27" ht="18" customHeight="1">
      <c r="A240" s="100"/>
      <c r="B240" s="82"/>
      <c r="C240" s="682" t="s">
        <v>590</v>
      </c>
      <c r="D240" s="511" t="s">
        <v>898</v>
      </c>
      <c r="E240" s="82"/>
      <c r="F240" s="511"/>
      <c r="G240" s="511"/>
      <c r="H240" s="511"/>
      <c r="I240" s="511"/>
      <c r="J240" s="511"/>
      <c r="K240" s="511"/>
      <c r="L240" s="511"/>
      <c r="M240" s="511"/>
      <c r="N240" s="511"/>
      <c r="O240" s="511"/>
      <c r="P240" s="602"/>
      <c r="Q240" s="511"/>
      <c r="R240" s="511"/>
      <c r="S240" s="511"/>
      <c r="T240" s="602"/>
      <c r="U240" s="511"/>
      <c r="V240" s="511"/>
      <c r="W240" s="511"/>
      <c r="X240" s="511"/>
      <c r="Y240" s="511"/>
      <c r="Z240" s="511"/>
      <c r="AA240" s="103"/>
    </row>
    <row r="241" spans="1:27" ht="18" customHeight="1">
      <c r="A241" s="100"/>
      <c r="B241" s="82"/>
      <c r="C241" s="82"/>
      <c r="D241" s="603" t="s">
        <v>923</v>
      </c>
      <c r="E241" s="986"/>
      <c r="F241" s="986"/>
      <c r="G241" s="986"/>
      <c r="H241" s="986"/>
      <c r="I241" s="986"/>
      <c r="J241" s="986"/>
      <c r="K241" s="986"/>
      <c r="L241" s="986"/>
      <c r="M241" s="986"/>
      <c r="N241" s="986"/>
      <c r="O241" s="986"/>
      <c r="P241" s="602" t="s">
        <v>914</v>
      </c>
      <c r="Q241" s="511"/>
      <c r="R241" s="511"/>
      <c r="S241" s="511"/>
      <c r="T241" s="602"/>
      <c r="U241" s="511"/>
      <c r="V241" s="511"/>
      <c r="W241" s="511"/>
      <c r="X241" s="511"/>
      <c r="Y241" s="511"/>
      <c r="Z241" s="511"/>
      <c r="AA241" s="103"/>
    </row>
    <row r="242" spans="1:27" ht="18" customHeight="1">
      <c r="A242" s="100"/>
      <c r="B242" s="603" t="s">
        <v>891</v>
      </c>
      <c r="C242" s="511"/>
      <c r="D242" s="511"/>
      <c r="E242" s="82"/>
      <c r="F242" s="511"/>
      <c r="G242" s="511"/>
      <c r="H242" s="511"/>
      <c r="I242" s="511"/>
      <c r="J242" s="511"/>
      <c r="K242" s="511"/>
      <c r="L242" s="511"/>
      <c r="M242" s="511"/>
      <c r="N242" s="511"/>
      <c r="O242" s="511"/>
      <c r="P242" s="602"/>
      <c r="Q242" s="511"/>
      <c r="R242" s="511"/>
      <c r="S242" s="511"/>
      <c r="T242" s="602"/>
      <c r="U242" s="511"/>
      <c r="V242" s="511"/>
      <c r="W242" s="511"/>
      <c r="X242" s="511"/>
      <c r="Y242" s="511"/>
      <c r="Z242" s="511"/>
      <c r="AA242" s="103"/>
    </row>
    <row r="243" spans="1:27" ht="18" customHeight="1">
      <c r="A243" s="100"/>
      <c r="B243" s="82"/>
      <c r="C243" s="603" t="s">
        <v>883</v>
      </c>
      <c r="D243" s="511"/>
      <c r="E243" s="82"/>
      <c r="F243" s="511"/>
      <c r="G243" s="511"/>
      <c r="H243" s="511"/>
      <c r="I243" s="511"/>
      <c r="J243" s="511"/>
      <c r="K243" s="511"/>
      <c r="L243" s="511"/>
      <c r="M243" s="511"/>
      <c r="N243" s="511"/>
      <c r="O243" s="511"/>
      <c r="P243" s="602"/>
      <c r="Q243" s="511"/>
      <c r="R243" s="511"/>
      <c r="S243" s="511"/>
      <c r="T243" s="602"/>
      <c r="U243" s="511"/>
      <c r="V243" s="511"/>
      <c r="W243" s="511"/>
      <c r="X243" s="511"/>
      <c r="Y243" s="511"/>
      <c r="Z243" s="511"/>
      <c r="AA243" s="103"/>
    </row>
    <row r="244" spans="1:27" ht="18" customHeight="1">
      <c r="A244" s="100"/>
      <c r="B244" s="82"/>
      <c r="C244" s="82"/>
      <c r="D244" s="603" t="s">
        <v>916</v>
      </c>
      <c r="E244" s="82"/>
      <c r="F244" s="511"/>
      <c r="G244" s="511"/>
      <c r="H244" s="511"/>
      <c r="I244" s="511"/>
      <c r="J244" s="511"/>
      <c r="K244" s="511"/>
      <c r="L244" s="511"/>
      <c r="M244" s="985"/>
      <c r="N244" s="985"/>
      <c r="O244" s="985"/>
      <c r="P244" s="602" t="s">
        <v>915</v>
      </c>
      <c r="Q244" s="511"/>
      <c r="R244" s="511"/>
      <c r="S244" s="511"/>
      <c r="T244" s="602"/>
      <c r="U244" s="511"/>
      <c r="V244" s="511"/>
      <c r="W244" s="511"/>
      <c r="X244" s="511"/>
      <c r="Y244" s="511"/>
      <c r="Z244" s="511"/>
      <c r="AA244" s="103"/>
    </row>
    <row r="245" spans="1:27" ht="18" customHeight="1">
      <c r="A245" s="100"/>
      <c r="B245" s="82"/>
      <c r="C245" s="82"/>
      <c r="D245" s="603" t="s">
        <v>930</v>
      </c>
      <c r="E245" s="82"/>
      <c r="F245" s="511"/>
      <c r="G245" s="511"/>
      <c r="H245" s="511"/>
      <c r="I245" s="511"/>
      <c r="J245" s="511"/>
      <c r="K245" s="511"/>
      <c r="L245" s="511"/>
      <c r="M245" s="985"/>
      <c r="N245" s="985"/>
      <c r="O245" s="985"/>
      <c r="P245" s="602" t="s">
        <v>915</v>
      </c>
      <c r="Q245" s="511"/>
      <c r="R245" s="511"/>
      <c r="S245" s="511"/>
      <c r="T245" s="602"/>
      <c r="U245" s="511"/>
      <c r="V245" s="511"/>
      <c r="W245" s="511"/>
      <c r="X245" s="511"/>
      <c r="Y245" s="511"/>
      <c r="Z245" s="511"/>
      <c r="AA245" s="103"/>
    </row>
    <row r="246" spans="1:27" ht="18" customHeight="1">
      <c r="A246" s="100"/>
      <c r="B246" s="82"/>
      <c r="C246" s="82"/>
      <c r="D246" s="603" t="s">
        <v>929</v>
      </c>
      <c r="E246" s="82"/>
      <c r="F246" s="511"/>
      <c r="G246" s="511"/>
      <c r="H246" s="985"/>
      <c r="I246" s="985"/>
      <c r="J246" s="985"/>
      <c r="K246" s="985"/>
      <c r="L246" s="511" t="s">
        <v>914</v>
      </c>
      <c r="M246" s="511"/>
      <c r="N246" s="511"/>
      <c r="O246" s="511"/>
      <c r="P246" s="602"/>
      <c r="Q246" s="511"/>
      <c r="R246" s="511"/>
      <c r="S246" s="511"/>
      <c r="T246" s="602"/>
      <c r="U246" s="511"/>
      <c r="V246" s="511"/>
      <c r="W246" s="511"/>
      <c r="X246" s="511"/>
      <c r="Y246" s="511"/>
      <c r="Z246" s="511"/>
      <c r="AA246" s="103"/>
    </row>
    <row r="247" spans="1:27" ht="18" customHeight="1">
      <c r="A247" s="100"/>
      <c r="B247" s="82"/>
      <c r="C247" s="82"/>
      <c r="D247" s="603" t="s">
        <v>928</v>
      </c>
      <c r="E247" s="82"/>
      <c r="F247" s="511"/>
      <c r="G247" s="511"/>
      <c r="H247" s="511"/>
      <c r="I247" s="511"/>
      <c r="J247" s="511"/>
      <c r="K247" s="987"/>
      <c r="L247" s="987"/>
      <c r="M247" s="987"/>
      <c r="N247" s="987"/>
      <c r="O247" s="511" t="s">
        <v>914</v>
      </c>
      <c r="P247" s="602"/>
      <c r="Q247" s="511"/>
      <c r="R247" s="511"/>
      <c r="S247" s="511"/>
      <c r="T247" s="602"/>
      <c r="U247" s="511"/>
      <c r="V247" s="511"/>
      <c r="W247" s="511"/>
      <c r="X247" s="511"/>
      <c r="Y247" s="511"/>
      <c r="Z247" s="511"/>
      <c r="AA247" s="103"/>
    </row>
    <row r="248" spans="1:27" ht="18" customHeight="1">
      <c r="A248" s="604" t="s">
        <v>892</v>
      </c>
      <c r="B248" s="605"/>
      <c r="C248" s="605"/>
      <c r="D248" s="506"/>
      <c r="E248" s="506"/>
      <c r="F248" s="506"/>
      <c r="G248" s="506"/>
      <c r="H248" s="506"/>
      <c r="I248" s="506"/>
      <c r="J248" s="506"/>
      <c r="K248" s="506"/>
      <c r="L248" s="506"/>
      <c r="M248" s="506"/>
      <c r="N248" s="506"/>
      <c r="O248" s="506"/>
      <c r="P248" s="606"/>
      <c r="Q248" s="506"/>
      <c r="R248" s="506"/>
      <c r="S248" s="506"/>
      <c r="T248" s="606"/>
      <c r="U248" s="506"/>
      <c r="V248" s="506"/>
      <c r="W248" s="506"/>
      <c r="X248" s="506"/>
      <c r="Y248" s="506"/>
      <c r="Z248" s="506"/>
      <c r="AA248" s="99"/>
    </row>
    <row r="249" spans="1:27" ht="18" customHeight="1">
      <c r="A249" s="100"/>
      <c r="B249" s="607" t="s">
        <v>881</v>
      </c>
      <c r="C249" s="608"/>
      <c r="D249" s="511"/>
      <c r="E249" s="511"/>
      <c r="F249" s="511"/>
      <c r="G249" s="511"/>
      <c r="H249" s="511"/>
      <c r="I249" s="511"/>
      <c r="J249" s="511"/>
      <c r="K249" s="511"/>
      <c r="L249" s="511"/>
      <c r="M249" s="511"/>
      <c r="N249" s="511"/>
      <c r="O249" s="511"/>
      <c r="P249" s="602"/>
      <c r="Q249" s="511"/>
      <c r="R249" s="511"/>
      <c r="S249" s="511"/>
      <c r="T249" s="602"/>
      <c r="U249" s="511"/>
      <c r="V249" s="511"/>
      <c r="W249" s="511"/>
      <c r="X249" s="511"/>
      <c r="Y249" s="511"/>
      <c r="Z249" s="511"/>
      <c r="AA249" s="103"/>
    </row>
    <row r="250" spans="1:27" ht="18" customHeight="1">
      <c r="A250" s="100"/>
      <c r="B250" s="608"/>
      <c r="C250" s="607" t="s">
        <v>925</v>
      </c>
      <c r="D250" s="511"/>
      <c r="E250" s="511"/>
      <c r="F250" s="511"/>
      <c r="G250" s="511"/>
      <c r="H250" s="511"/>
      <c r="I250" s="511"/>
      <c r="J250" s="511"/>
      <c r="K250" s="511"/>
      <c r="L250" s="511"/>
      <c r="M250" s="511"/>
      <c r="N250" s="985"/>
      <c r="O250" s="985"/>
      <c r="P250" s="985"/>
      <c r="Q250" s="985"/>
      <c r="R250" s="985"/>
      <c r="S250" s="985"/>
      <c r="T250" s="985"/>
      <c r="U250" s="985"/>
      <c r="V250" s="511" t="s">
        <v>914</v>
      </c>
      <c r="W250" s="511"/>
      <c r="X250" s="511"/>
      <c r="Y250" s="511"/>
      <c r="Z250" s="511"/>
      <c r="AA250" s="103"/>
    </row>
    <row r="251" spans="1:27" ht="18" customHeight="1">
      <c r="A251" s="100"/>
      <c r="B251" s="607" t="s">
        <v>884</v>
      </c>
      <c r="C251" s="608"/>
      <c r="D251" s="511"/>
      <c r="E251" s="511"/>
      <c r="F251" s="511"/>
      <c r="G251" s="511"/>
      <c r="H251" s="511"/>
      <c r="I251" s="511"/>
      <c r="J251" s="511"/>
      <c r="K251" s="511"/>
      <c r="L251" s="511"/>
      <c r="M251" s="511"/>
      <c r="N251" s="511"/>
      <c r="O251" s="511"/>
      <c r="P251" s="602"/>
      <c r="Q251" s="511"/>
      <c r="R251" s="511"/>
      <c r="S251" s="511"/>
      <c r="T251" s="602"/>
      <c r="U251" s="511"/>
      <c r="V251" s="511"/>
      <c r="W251" s="511"/>
      <c r="X251" s="511"/>
      <c r="Y251" s="511"/>
      <c r="Z251" s="511"/>
      <c r="AA251" s="103"/>
    </row>
    <row r="252" spans="1:27" ht="18" customHeight="1">
      <c r="A252" s="100"/>
      <c r="B252" s="608"/>
      <c r="C252" s="607" t="s">
        <v>925</v>
      </c>
      <c r="D252" s="511"/>
      <c r="E252" s="511"/>
      <c r="F252" s="511"/>
      <c r="G252" s="511"/>
      <c r="H252" s="511"/>
      <c r="I252" s="511"/>
      <c r="J252" s="511"/>
      <c r="K252" s="511"/>
      <c r="L252" s="511"/>
      <c r="M252" s="511"/>
      <c r="N252" s="985"/>
      <c r="O252" s="985"/>
      <c r="P252" s="985"/>
      <c r="Q252" s="985"/>
      <c r="R252" s="985"/>
      <c r="S252" s="985"/>
      <c r="T252" s="985"/>
      <c r="U252" s="985"/>
      <c r="V252" s="511" t="s">
        <v>914</v>
      </c>
      <c r="W252" s="511"/>
      <c r="X252" s="511"/>
      <c r="Y252" s="511"/>
      <c r="Z252" s="511"/>
      <c r="AA252" s="103"/>
    </row>
    <row r="253" spans="1:27" ht="18" customHeight="1">
      <c r="A253" s="100"/>
      <c r="B253" s="608"/>
      <c r="C253" s="607" t="s">
        <v>926</v>
      </c>
      <c r="D253" s="511"/>
      <c r="E253" s="511"/>
      <c r="F253" s="511"/>
      <c r="G253" s="511"/>
      <c r="H253" s="511"/>
      <c r="I253" s="511"/>
      <c r="J253" s="511"/>
      <c r="K253" s="511"/>
      <c r="L253" s="511"/>
      <c r="M253" s="511"/>
      <c r="N253" s="511"/>
      <c r="O253" s="985"/>
      <c r="P253" s="985"/>
      <c r="Q253" s="985"/>
      <c r="R253" s="985"/>
      <c r="S253" s="985"/>
      <c r="T253" s="602" t="s">
        <v>915</v>
      </c>
      <c r="U253" s="511"/>
      <c r="V253" s="511"/>
      <c r="W253" s="511"/>
      <c r="X253" s="511"/>
      <c r="Y253" s="511"/>
      <c r="Z253" s="511"/>
      <c r="AA253" s="103"/>
    </row>
    <row r="254" spans="1:27" ht="18" customHeight="1">
      <c r="A254" s="100"/>
      <c r="B254" s="608"/>
      <c r="C254" s="607" t="s">
        <v>927</v>
      </c>
      <c r="D254" s="511"/>
      <c r="E254" s="511"/>
      <c r="F254" s="511"/>
      <c r="G254" s="511"/>
      <c r="H254" s="511"/>
      <c r="I254" s="511"/>
      <c r="J254" s="511"/>
      <c r="K254" s="511"/>
      <c r="L254" s="511"/>
      <c r="M254" s="511"/>
      <c r="N254" s="511"/>
      <c r="O254" s="985"/>
      <c r="P254" s="985"/>
      <c r="Q254" s="985"/>
      <c r="R254" s="985"/>
      <c r="S254" s="985"/>
      <c r="T254" s="602" t="s">
        <v>915</v>
      </c>
      <c r="U254" s="511"/>
      <c r="V254" s="511"/>
      <c r="W254" s="511"/>
      <c r="X254" s="511"/>
      <c r="Y254" s="511"/>
      <c r="Z254" s="511"/>
      <c r="AA254" s="103"/>
    </row>
    <row r="255" spans="1:27" ht="18" customHeight="1">
      <c r="A255" s="100"/>
      <c r="B255" s="607" t="s">
        <v>886</v>
      </c>
      <c r="C255" s="608"/>
      <c r="D255" s="511"/>
      <c r="E255" s="511"/>
      <c r="F255" s="511"/>
      <c r="G255" s="511"/>
      <c r="H255" s="511"/>
      <c r="I255" s="511"/>
      <c r="J255" s="511"/>
      <c r="K255" s="511"/>
      <c r="L255" s="511"/>
      <c r="M255" s="511"/>
      <c r="N255" s="511"/>
      <c r="O255" s="511"/>
      <c r="P255" s="602"/>
      <c r="Q255" s="511"/>
      <c r="R255" s="511"/>
      <c r="S255" s="511"/>
      <c r="T255" s="602"/>
      <c r="U255" s="511"/>
      <c r="V255" s="511"/>
      <c r="W255" s="511"/>
      <c r="X255" s="511"/>
      <c r="Y255" s="511"/>
      <c r="Z255" s="511"/>
      <c r="AA255" s="103"/>
    </row>
    <row r="256" spans="1:27" ht="18" customHeight="1">
      <c r="A256" s="100"/>
      <c r="B256" s="608"/>
      <c r="C256" s="607" t="s">
        <v>925</v>
      </c>
      <c r="D256" s="511"/>
      <c r="E256" s="511"/>
      <c r="F256" s="511"/>
      <c r="G256" s="511"/>
      <c r="H256" s="511"/>
      <c r="I256" s="511"/>
      <c r="J256" s="511"/>
      <c r="K256" s="511"/>
      <c r="L256" s="511"/>
      <c r="M256" s="585"/>
      <c r="N256" s="985" t="s">
        <v>1052</v>
      </c>
      <c r="O256" s="985"/>
      <c r="P256" s="985"/>
      <c r="Q256" s="985"/>
      <c r="R256" s="985"/>
      <c r="S256" s="985"/>
      <c r="T256" s="985"/>
      <c r="U256" s="985"/>
      <c r="V256" s="585" t="s">
        <v>914</v>
      </c>
      <c r="W256" s="511"/>
      <c r="X256" s="511"/>
      <c r="Y256" s="511"/>
      <c r="Z256" s="511"/>
      <c r="AA256" s="103"/>
    </row>
    <row r="257" spans="1:49" ht="18" customHeight="1">
      <c r="A257" s="100"/>
      <c r="B257" s="607" t="s">
        <v>887</v>
      </c>
      <c r="C257" s="608"/>
      <c r="D257" s="511"/>
      <c r="E257" s="511"/>
      <c r="F257" s="511"/>
      <c r="G257" s="511"/>
      <c r="H257" s="511"/>
      <c r="I257" s="511"/>
      <c r="J257" s="511"/>
      <c r="K257" s="511"/>
      <c r="L257" s="511"/>
      <c r="M257" s="511"/>
      <c r="N257" s="511"/>
      <c r="O257" s="511"/>
      <c r="P257" s="602"/>
      <c r="Q257" s="511"/>
      <c r="R257" s="511"/>
      <c r="S257" s="511"/>
      <c r="T257" s="602"/>
      <c r="U257" s="511"/>
      <c r="V257" s="511"/>
      <c r="W257" s="511"/>
      <c r="X257" s="511"/>
      <c r="Y257" s="511"/>
      <c r="Z257" s="511"/>
      <c r="AA257" s="103"/>
    </row>
    <row r="258" spans="1:49" ht="18" customHeight="1">
      <c r="A258" s="108"/>
      <c r="B258" s="609"/>
      <c r="C258" s="610" t="s">
        <v>925</v>
      </c>
      <c r="D258" s="109"/>
      <c r="E258" s="109"/>
      <c r="F258" s="109"/>
      <c r="G258" s="109"/>
      <c r="H258" s="109"/>
      <c r="I258" s="109"/>
      <c r="J258" s="109"/>
      <c r="K258" s="109"/>
      <c r="L258" s="109"/>
      <c r="M258" s="585"/>
      <c r="N258" s="985"/>
      <c r="O258" s="985"/>
      <c r="P258" s="985"/>
      <c r="Q258" s="985"/>
      <c r="R258" s="985"/>
      <c r="S258" s="985"/>
      <c r="T258" s="985"/>
      <c r="U258" s="985"/>
      <c r="V258" s="585" t="s">
        <v>914</v>
      </c>
      <c r="W258" s="109"/>
      <c r="X258" s="109"/>
      <c r="Y258" s="109"/>
      <c r="Z258" s="109"/>
      <c r="AA258" s="110"/>
    </row>
    <row r="259" spans="1:49" ht="18" customHeight="1">
      <c r="A259" s="96" t="s">
        <v>893</v>
      </c>
      <c r="B259" s="506"/>
      <c r="C259" s="506"/>
      <c r="D259" s="506"/>
      <c r="E259" s="506"/>
      <c r="F259" s="506"/>
      <c r="G259" s="506"/>
      <c r="H259" s="506"/>
      <c r="I259" s="506"/>
      <c r="J259" s="506"/>
      <c r="K259" s="506"/>
      <c r="L259" s="506"/>
      <c r="M259" s="506"/>
      <c r="N259" s="506"/>
      <c r="O259" s="506"/>
      <c r="P259" s="506"/>
      <c r="Q259" s="506"/>
      <c r="R259" s="506"/>
      <c r="S259" s="506"/>
      <c r="T259" s="506"/>
      <c r="U259" s="506"/>
      <c r="V259" s="506"/>
      <c r="W259" s="506"/>
      <c r="X259" s="506"/>
      <c r="Y259" s="506"/>
      <c r="Z259" s="506"/>
      <c r="AA259" s="99"/>
      <c r="AC259" s="362"/>
      <c r="AD259" s="362"/>
      <c r="AE259" s="362"/>
      <c r="AF259" s="362"/>
      <c r="AG259" s="362"/>
      <c r="AH259" s="362"/>
      <c r="AI259" s="362"/>
      <c r="AJ259" s="362"/>
    </row>
    <row r="260" spans="1:49" ht="18" customHeight="1">
      <c r="A260" s="108"/>
      <c r="B260" s="109" t="s">
        <v>467</v>
      </c>
      <c r="C260" s="109"/>
      <c r="D260" s="109"/>
      <c r="E260" s="109"/>
      <c r="F260" s="109"/>
      <c r="G260" s="109"/>
      <c r="H260" s="109"/>
      <c r="I260" s="109"/>
      <c r="J260" s="109"/>
      <c r="K260" s="109"/>
      <c r="L260" s="109"/>
      <c r="M260" s="109"/>
      <c r="N260" s="109"/>
      <c r="O260" s="109"/>
      <c r="P260" s="681" t="s">
        <v>76</v>
      </c>
      <c r="Q260" s="109" t="s">
        <v>468</v>
      </c>
      <c r="R260" s="109"/>
      <c r="S260" s="109"/>
      <c r="T260" s="681" t="s">
        <v>11</v>
      </c>
      <c r="U260" s="109" t="s">
        <v>469</v>
      </c>
      <c r="V260" s="109"/>
      <c r="W260" s="109"/>
      <c r="X260" s="109"/>
      <c r="Y260" s="109"/>
      <c r="Z260" s="109"/>
      <c r="AA260" s="110"/>
      <c r="AC260" s="362"/>
      <c r="AD260" s="362"/>
      <c r="AE260" s="362"/>
      <c r="AF260" s="362"/>
      <c r="AG260" s="362"/>
      <c r="AH260" s="362"/>
      <c r="AI260" s="362"/>
      <c r="AJ260" s="362"/>
    </row>
    <row r="261" spans="1:49" ht="18" customHeight="1">
      <c r="A261" s="96" t="s">
        <v>894</v>
      </c>
      <c r="B261" s="506"/>
      <c r="C261" s="506"/>
      <c r="D261" s="506"/>
      <c r="E261" s="506"/>
      <c r="F261" s="506"/>
      <c r="G261" s="506"/>
      <c r="H261" s="506"/>
      <c r="I261" s="506"/>
      <c r="J261" s="506"/>
      <c r="K261" s="506"/>
      <c r="L261" s="506"/>
      <c r="M261" s="506"/>
      <c r="N261" s="506"/>
      <c r="O261" s="506"/>
      <c r="P261" s="506"/>
      <c r="Q261" s="506"/>
      <c r="R261" s="506"/>
      <c r="S261" s="506"/>
      <c r="T261" s="506"/>
      <c r="U261" s="506"/>
      <c r="V261" s="506"/>
      <c r="W261" s="506"/>
      <c r="X261" s="506"/>
      <c r="Y261" s="506"/>
      <c r="Z261" s="506"/>
      <c r="AA261" s="99"/>
      <c r="AC261" s="362"/>
      <c r="AD261" s="362"/>
      <c r="AE261" s="362"/>
      <c r="AF261" s="362"/>
      <c r="AG261" s="362"/>
      <c r="AH261" s="362"/>
      <c r="AI261" s="362"/>
      <c r="AJ261" s="362"/>
    </row>
    <row r="262" spans="1:49" ht="18" customHeight="1">
      <c r="A262" s="108"/>
      <c r="B262" s="961"/>
      <c r="C262" s="961"/>
      <c r="D262" s="961"/>
      <c r="E262" s="961"/>
      <c r="F262" s="961"/>
      <c r="G262" s="961"/>
      <c r="H262" s="961"/>
      <c r="I262" s="961"/>
      <c r="J262" s="961"/>
      <c r="K262" s="961"/>
      <c r="L262" s="961"/>
      <c r="M262" s="961"/>
      <c r="N262" s="961"/>
      <c r="O262" s="961"/>
      <c r="P262" s="961"/>
      <c r="Q262" s="961"/>
      <c r="R262" s="961"/>
      <c r="S262" s="961"/>
      <c r="T262" s="961"/>
      <c r="U262" s="961"/>
      <c r="V262" s="961"/>
      <c r="W262" s="961"/>
      <c r="X262" s="961"/>
      <c r="Y262" s="961"/>
      <c r="Z262" s="961"/>
      <c r="AA262" s="962"/>
      <c r="AC262" s="362"/>
      <c r="AD262" s="362"/>
      <c r="AE262" s="362"/>
      <c r="AF262" s="362"/>
      <c r="AG262" s="362"/>
      <c r="AH262" s="362"/>
      <c r="AI262" s="362"/>
      <c r="AJ262" s="362"/>
    </row>
    <row r="263" spans="1:49" ht="18" customHeight="1">
      <c r="A263" s="100" t="s">
        <v>895</v>
      </c>
      <c r="B263" s="511"/>
      <c r="C263" s="511"/>
      <c r="D263" s="511"/>
      <c r="E263" s="511"/>
      <c r="F263" s="506"/>
      <c r="G263" s="506"/>
      <c r="H263" s="506"/>
      <c r="I263" s="506"/>
      <c r="J263" s="506"/>
      <c r="K263" s="506"/>
      <c r="L263" s="506"/>
      <c r="M263" s="506"/>
      <c r="N263" s="506"/>
      <c r="O263" s="506"/>
      <c r="P263" s="506"/>
      <c r="Q263" s="199"/>
      <c r="R263" s="196"/>
      <c r="S263" s="508"/>
      <c r="T263" s="101"/>
      <c r="U263" s="102"/>
      <c r="V263" s="511"/>
      <c r="W263" s="196"/>
      <c r="X263" s="196"/>
      <c r="Y263" s="196"/>
      <c r="Z263" s="508"/>
      <c r="AA263" s="103"/>
      <c r="AC263" s="362"/>
      <c r="AD263" s="362"/>
      <c r="AE263" s="362"/>
      <c r="AF263" s="362"/>
      <c r="AG263" s="362"/>
      <c r="AH263" s="362"/>
      <c r="AI263" s="362"/>
      <c r="AJ263" s="362"/>
    </row>
    <row r="264" spans="1:49" ht="18" customHeight="1">
      <c r="A264" s="104"/>
      <c r="B264" s="963"/>
      <c r="C264" s="963"/>
      <c r="D264" s="963"/>
      <c r="E264" s="963"/>
      <c r="F264" s="963"/>
      <c r="G264" s="963"/>
      <c r="H264" s="963"/>
      <c r="I264" s="963"/>
      <c r="J264" s="963"/>
      <c r="K264" s="963"/>
      <c r="L264" s="963"/>
      <c r="M264" s="963"/>
      <c r="N264" s="963"/>
      <c r="O264" s="963"/>
      <c r="P264" s="963"/>
      <c r="Q264" s="963"/>
      <c r="R264" s="963"/>
      <c r="S264" s="963"/>
      <c r="T264" s="963"/>
      <c r="U264" s="963"/>
      <c r="V264" s="963"/>
      <c r="W264" s="963"/>
      <c r="X264" s="963"/>
      <c r="Y264" s="963"/>
      <c r="Z264" s="963"/>
      <c r="AA264" s="964"/>
      <c r="AC264" s="362"/>
      <c r="AD264" s="362"/>
      <c r="AE264" s="362"/>
      <c r="AF264" s="362"/>
      <c r="AG264" s="362"/>
      <c r="AH264" s="362"/>
      <c r="AI264" s="362"/>
      <c r="AJ264" s="362"/>
    </row>
    <row r="265" spans="1:49" ht="18" customHeight="1">
      <c r="A265" s="369"/>
      <c r="B265" s="258"/>
      <c r="C265" s="258"/>
      <c r="D265" s="258"/>
      <c r="E265" s="258"/>
      <c r="F265" s="258"/>
      <c r="G265" s="258"/>
      <c r="H265" s="258"/>
      <c r="I265" s="258"/>
      <c r="J265" s="258"/>
      <c r="K265" s="258"/>
      <c r="L265" s="258"/>
      <c r="M265" s="258"/>
      <c r="N265" s="258"/>
      <c r="O265" s="258"/>
      <c r="P265" s="258"/>
      <c r="Q265" s="258"/>
      <c r="R265" s="258"/>
      <c r="S265" s="258"/>
      <c r="T265" s="258"/>
      <c r="U265" s="258"/>
      <c r="V265" s="258"/>
      <c r="W265" s="258"/>
      <c r="X265" s="258"/>
      <c r="Y265" s="258"/>
      <c r="Z265" s="258"/>
      <c r="AA265" s="258"/>
      <c r="AB265" s="258"/>
      <c r="AC265" s="362"/>
      <c r="AD265" s="362"/>
      <c r="AE265" s="362"/>
      <c r="AF265" s="362"/>
      <c r="AG265" s="362"/>
      <c r="AH265" s="362"/>
      <c r="AI265" s="362"/>
      <c r="AJ265" s="362"/>
    </row>
    <row r="266" spans="1:49" s="358" customFormat="1" ht="18" customHeight="1">
      <c r="A266" s="359"/>
      <c r="B266" s="360"/>
      <c r="C266" s="361"/>
      <c r="D266" s="361"/>
      <c r="E266" s="361"/>
      <c r="F266" s="361"/>
      <c r="G266" s="361"/>
      <c r="H266" s="361"/>
      <c r="I266" s="361"/>
      <c r="J266" s="361"/>
      <c r="K266" s="361"/>
      <c r="L266" s="361"/>
      <c r="M266" s="361"/>
      <c r="N266" s="361"/>
      <c r="O266" s="361"/>
      <c r="P266" s="361"/>
      <c r="Q266" s="361"/>
      <c r="R266" s="361"/>
      <c r="S266" s="361"/>
      <c r="T266" s="361"/>
      <c r="U266" s="361"/>
      <c r="V266" s="361"/>
      <c r="W266" s="361"/>
      <c r="X266" s="361"/>
      <c r="Y266" s="361"/>
      <c r="Z266" s="361"/>
      <c r="AA266" s="361"/>
      <c r="AB266" s="361"/>
      <c r="AC266" s="367"/>
      <c r="AD266" s="367"/>
      <c r="AE266" s="367"/>
      <c r="AF266" s="367"/>
      <c r="AG266" s="367"/>
      <c r="AH266" s="367"/>
      <c r="AI266" s="367"/>
      <c r="AJ266" s="367"/>
      <c r="AK266" s="357"/>
      <c r="AL266" s="357"/>
      <c r="AM266" s="357"/>
      <c r="AN266" s="357"/>
      <c r="AO266" s="357"/>
      <c r="AP266" s="357"/>
      <c r="AQ266" s="357"/>
      <c r="AR266" s="357"/>
      <c r="AS266" s="357"/>
      <c r="AT266" s="357"/>
      <c r="AU266" s="357"/>
      <c r="AV266" s="357"/>
      <c r="AW266" s="357"/>
    </row>
    <row r="267" spans="1:49" s="358" customFormat="1" ht="18" customHeight="1">
      <c r="A267" s="359"/>
      <c r="B267" s="360"/>
      <c r="C267" s="361"/>
      <c r="D267" s="361"/>
      <c r="E267" s="361"/>
      <c r="F267" s="361"/>
      <c r="G267" s="361"/>
      <c r="H267" s="361"/>
      <c r="I267" s="361"/>
      <c r="J267" s="361"/>
      <c r="K267" s="361"/>
      <c r="L267" s="361"/>
      <c r="M267" s="361"/>
      <c r="N267" s="361"/>
      <c r="O267" s="361"/>
      <c r="P267" s="361"/>
      <c r="Q267" s="361"/>
      <c r="R267" s="361"/>
      <c r="S267" s="361"/>
      <c r="T267" s="361"/>
      <c r="U267" s="361"/>
      <c r="V267" s="361"/>
      <c r="W267" s="361"/>
      <c r="X267" s="361"/>
      <c r="Y267" s="361"/>
      <c r="Z267" s="361"/>
      <c r="AA267" s="361"/>
      <c r="AB267" s="361"/>
      <c r="AC267" s="367"/>
      <c r="AD267" s="367"/>
      <c r="AE267" s="367"/>
      <c r="AF267" s="367"/>
      <c r="AG267" s="367"/>
      <c r="AH267" s="367"/>
      <c r="AI267" s="367"/>
      <c r="AJ267" s="367"/>
      <c r="AK267" s="357"/>
      <c r="AL267" s="357"/>
      <c r="AM267" s="357"/>
      <c r="AN267" s="357"/>
      <c r="AO267" s="357"/>
      <c r="AP267" s="357"/>
      <c r="AQ267" s="357"/>
      <c r="AR267" s="357"/>
      <c r="AS267" s="357"/>
      <c r="AT267" s="357"/>
      <c r="AU267" s="357"/>
      <c r="AV267" s="357"/>
      <c r="AW267" s="357"/>
    </row>
    <row r="268" spans="1:49" s="358" customFormat="1" ht="18" customHeight="1">
      <c r="A268" s="359"/>
      <c r="B268" s="360"/>
      <c r="C268" s="361"/>
      <c r="D268" s="361"/>
      <c r="E268" s="361"/>
      <c r="F268" s="361"/>
      <c r="G268" s="361"/>
      <c r="H268" s="361"/>
      <c r="I268" s="361"/>
      <c r="J268" s="361"/>
      <c r="K268" s="361"/>
      <c r="L268" s="361"/>
      <c r="M268" s="361"/>
      <c r="N268" s="361"/>
      <c r="O268" s="361"/>
      <c r="P268" s="361"/>
      <c r="Q268" s="361"/>
      <c r="R268" s="361"/>
      <c r="S268" s="361"/>
      <c r="T268" s="361"/>
      <c r="U268" s="361"/>
      <c r="V268" s="361"/>
      <c r="W268" s="361"/>
      <c r="X268" s="361"/>
      <c r="Y268" s="361"/>
      <c r="Z268" s="361"/>
      <c r="AA268" s="361"/>
      <c r="AB268" s="361"/>
      <c r="AC268" s="367"/>
      <c r="AD268" s="367"/>
      <c r="AE268" s="367"/>
      <c r="AF268" s="367"/>
      <c r="AG268" s="367"/>
      <c r="AH268" s="367"/>
      <c r="AI268" s="367"/>
      <c r="AJ268" s="367"/>
      <c r="AK268" s="357"/>
      <c r="AL268" s="357"/>
      <c r="AM268" s="357"/>
      <c r="AN268" s="357"/>
      <c r="AO268" s="357"/>
      <c r="AP268" s="357"/>
      <c r="AQ268" s="357"/>
      <c r="AR268" s="357"/>
      <c r="AS268" s="357"/>
      <c r="AT268" s="357"/>
      <c r="AU268" s="357"/>
      <c r="AV268" s="357"/>
      <c r="AW268" s="357"/>
    </row>
    <row r="269" spans="1:49" s="358" customFormat="1" ht="18" customHeight="1">
      <c r="A269" s="359"/>
      <c r="B269" s="360"/>
      <c r="C269" s="361"/>
      <c r="D269" s="361"/>
      <c r="E269" s="361"/>
      <c r="F269" s="361"/>
      <c r="G269" s="361"/>
      <c r="H269" s="361"/>
      <c r="I269" s="361"/>
      <c r="J269" s="361"/>
      <c r="K269" s="361"/>
      <c r="L269" s="361"/>
      <c r="M269" s="361"/>
      <c r="N269" s="361"/>
      <c r="O269" s="361"/>
      <c r="P269" s="361"/>
      <c r="Q269" s="361"/>
      <c r="R269" s="361"/>
      <c r="S269" s="361"/>
      <c r="T269" s="361"/>
      <c r="U269" s="361"/>
      <c r="V269" s="361"/>
      <c r="W269" s="361"/>
      <c r="X269" s="361"/>
      <c r="Y269" s="361"/>
      <c r="Z269" s="361"/>
      <c r="AA269" s="361"/>
      <c r="AB269" s="361"/>
      <c r="AC269" s="367"/>
      <c r="AD269" s="367"/>
      <c r="AE269" s="367"/>
      <c r="AF269" s="367"/>
      <c r="AG269" s="367"/>
      <c r="AH269" s="367"/>
      <c r="AI269" s="367"/>
      <c r="AJ269" s="367"/>
      <c r="AK269" s="357"/>
      <c r="AL269" s="357"/>
      <c r="AM269" s="357"/>
      <c r="AN269" s="357"/>
      <c r="AO269" s="357"/>
      <c r="AP269" s="357"/>
      <c r="AQ269" s="357"/>
      <c r="AR269" s="357"/>
      <c r="AS269" s="357"/>
      <c r="AT269" s="357"/>
      <c r="AU269" s="357"/>
      <c r="AV269" s="357"/>
      <c r="AW269" s="357"/>
    </row>
    <row r="270" spans="1:49" s="358" customFormat="1" ht="18" customHeight="1">
      <c r="A270" s="359"/>
      <c r="B270" s="363"/>
      <c r="C270" s="361"/>
      <c r="D270" s="361"/>
      <c r="E270" s="361"/>
      <c r="F270" s="361"/>
      <c r="G270" s="361"/>
      <c r="H270" s="361"/>
      <c r="I270" s="361"/>
      <c r="J270" s="361"/>
      <c r="K270" s="361"/>
      <c r="L270" s="361"/>
      <c r="M270" s="361"/>
      <c r="N270" s="361"/>
      <c r="O270" s="361"/>
      <c r="P270" s="361"/>
      <c r="Q270" s="361"/>
      <c r="R270" s="361"/>
      <c r="S270" s="361"/>
      <c r="T270" s="361"/>
      <c r="U270" s="361"/>
      <c r="V270" s="361"/>
      <c r="W270" s="361"/>
      <c r="X270" s="361"/>
      <c r="Y270" s="361"/>
      <c r="Z270" s="361"/>
      <c r="AA270" s="361"/>
      <c r="AB270" s="361"/>
      <c r="AC270" s="367"/>
      <c r="AD270" s="367"/>
      <c r="AE270" s="367"/>
      <c r="AF270" s="367"/>
      <c r="AG270" s="367"/>
      <c r="AH270" s="367"/>
      <c r="AI270" s="367"/>
      <c r="AJ270" s="367"/>
      <c r="AK270" s="357"/>
      <c r="AL270" s="357"/>
      <c r="AM270" s="357"/>
      <c r="AN270" s="357"/>
      <c r="AO270" s="357"/>
      <c r="AP270" s="357"/>
      <c r="AQ270" s="357"/>
      <c r="AR270" s="357"/>
      <c r="AS270" s="357"/>
      <c r="AT270" s="357"/>
      <c r="AU270" s="357"/>
      <c r="AV270" s="357"/>
      <c r="AW270" s="357"/>
    </row>
    <row r="271" spans="1:49" s="358" customFormat="1" ht="18" customHeight="1">
      <c r="A271" s="359"/>
      <c r="B271" s="363"/>
      <c r="C271" s="361"/>
      <c r="D271" s="361"/>
      <c r="E271" s="361"/>
      <c r="F271" s="361"/>
      <c r="G271" s="361"/>
      <c r="H271" s="361"/>
      <c r="I271" s="361"/>
      <c r="J271" s="361"/>
      <c r="K271" s="361"/>
      <c r="L271" s="361"/>
      <c r="M271" s="361"/>
      <c r="N271" s="361"/>
      <c r="O271" s="361"/>
      <c r="P271" s="361"/>
      <c r="Q271" s="361"/>
      <c r="R271" s="361"/>
      <c r="S271" s="361"/>
      <c r="T271" s="361"/>
      <c r="U271" s="361"/>
      <c r="V271" s="361"/>
      <c r="W271" s="361"/>
      <c r="X271" s="361"/>
      <c r="Y271" s="361"/>
      <c r="Z271" s="361"/>
      <c r="AA271" s="361"/>
      <c r="AB271" s="361"/>
      <c r="AC271" s="367"/>
      <c r="AD271" s="367"/>
      <c r="AE271" s="367"/>
      <c r="AF271" s="367"/>
      <c r="AG271" s="367"/>
      <c r="AH271" s="367"/>
      <c r="AI271" s="367"/>
      <c r="AJ271" s="367"/>
      <c r="AK271" s="357"/>
      <c r="AL271" s="357"/>
      <c r="AM271" s="357"/>
      <c r="AN271" s="357"/>
      <c r="AO271" s="357"/>
      <c r="AP271" s="357"/>
      <c r="AQ271" s="357"/>
      <c r="AR271" s="357"/>
      <c r="AS271" s="357"/>
      <c r="AT271" s="357"/>
      <c r="AU271" s="357"/>
      <c r="AV271" s="357"/>
      <c r="AW271" s="357"/>
    </row>
    <row r="272" spans="1:49" s="358" customFormat="1" ht="18" customHeight="1">
      <c r="A272" s="359"/>
      <c r="B272" s="360"/>
      <c r="C272" s="513"/>
      <c r="D272" s="513"/>
      <c r="E272" s="513"/>
      <c r="F272" s="513"/>
      <c r="G272" s="513"/>
      <c r="H272" s="513"/>
      <c r="I272" s="513"/>
      <c r="J272" s="513"/>
      <c r="K272" s="513"/>
      <c r="L272" s="513"/>
      <c r="M272" s="513"/>
      <c r="N272" s="513"/>
      <c r="O272" s="513"/>
      <c r="P272" s="513"/>
      <c r="Q272" s="513"/>
      <c r="R272" s="513"/>
      <c r="S272" s="513"/>
      <c r="T272" s="513"/>
      <c r="U272" s="513"/>
      <c r="V272" s="513"/>
      <c r="W272" s="513"/>
      <c r="X272" s="513"/>
      <c r="Y272" s="513"/>
      <c r="Z272" s="513"/>
      <c r="AA272" s="513"/>
      <c r="AB272" s="361"/>
      <c r="AC272" s="367"/>
      <c r="AD272" s="367"/>
      <c r="AE272" s="367"/>
      <c r="AF272" s="367"/>
      <c r="AG272" s="367"/>
      <c r="AH272" s="367"/>
      <c r="AI272" s="367"/>
      <c r="AJ272" s="367"/>
      <c r="AK272" s="357"/>
      <c r="AL272" s="357"/>
      <c r="AM272" s="357"/>
      <c r="AN272" s="357"/>
      <c r="AO272" s="357"/>
      <c r="AP272" s="357"/>
      <c r="AQ272" s="357"/>
      <c r="AR272" s="357"/>
      <c r="AS272" s="357"/>
      <c r="AT272" s="357"/>
      <c r="AU272" s="357"/>
      <c r="AV272" s="357"/>
      <c r="AW272" s="357"/>
    </row>
    <row r="273" spans="1:49" s="358" customFormat="1" ht="18" customHeight="1">
      <c r="A273" s="359"/>
      <c r="B273" s="363"/>
      <c r="C273" s="513"/>
      <c r="D273" s="513"/>
      <c r="E273" s="513"/>
      <c r="F273" s="513"/>
      <c r="G273" s="513"/>
      <c r="H273" s="513"/>
      <c r="I273" s="513"/>
      <c r="J273" s="513"/>
      <c r="K273" s="513"/>
      <c r="L273" s="513"/>
      <c r="M273" s="513"/>
      <c r="N273" s="513"/>
      <c r="O273" s="513"/>
      <c r="P273" s="513"/>
      <c r="Q273" s="513"/>
      <c r="R273" s="513"/>
      <c r="S273" s="513"/>
      <c r="T273" s="513"/>
      <c r="U273" s="513"/>
      <c r="V273" s="513"/>
      <c r="W273" s="513"/>
      <c r="X273" s="513"/>
      <c r="Y273" s="513"/>
      <c r="Z273" s="513"/>
      <c r="AA273" s="513"/>
      <c r="AB273" s="361"/>
      <c r="AC273" s="367"/>
      <c r="AD273" s="367"/>
      <c r="AE273" s="367"/>
      <c r="AF273" s="367"/>
      <c r="AG273" s="367"/>
      <c r="AH273" s="367"/>
      <c r="AI273" s="367"/>
      <c r="AJ273" s="367"/>
      <c r="AK273" s="357"/>
      <c r="AL273" s="357"/>
      <c r="AM273" s="357"/>
      <c r="AN273" s="357"/>
      <c r="AO273" s="357"/>
      <c r="AP273" s="357"/>
      <c r="AQ273" s="357"/>
      <c r="AR273" s="357"/>
      <c r="AS273" s="357"/>
      <c r="AT273" s="357"/>
      <c r="AU273" s="357"/>
      <c r="AV273" s="357"/>
      <c r="AW273" s="357"/>
    </row>
    <row r="274" spans="1:49" ht="18" customHeight="1">
      <c r="A274" s="359"/>
      <c r="B274" s="360"/>
      <c r="C274" s="361"/>
      <c r="D274" s="361"/>
      <c r="E274" s="361"/>
      <c r="F274" s="361"/>
      <c r="G274" s="361"/>
      <c r="H274" s="361"/>
      <c r="I274" s="361"/>
      <c r="J274" s="361"/>
      <c r="K274" s="361"/>
      <c r="L274" s="361"/>
      <c r="M274" s="361"/>
      <c r="N274" s="361"/>
      <c r="O274" s="361"/>
      <c r="P274" s="361"/>
      <c r="Q274" s="361"/>
      <c r="R274" s="361"/>
      <c r="S274" s="361"/>
      <c r="T274" s="361"/>
      <c r="U274" s="361"/>
      <c r="V274" s="361"/>
      <c r="W274" s="361"/>
      <c r="X274" s="361"/>
      <c r="Y274" s="361"/>
      <c r="Z274" s="361"/>
      <c r="AA274" s="361"/>
      <c r="AB274" s="361"/>
      <c r="AC274" s="362"/>
      <c r="AD274" s="362"/>
      <c r="AE274" s="362"/>
      <c r="AF274" s="362"/>
      <c r="AG274" s="362"/>
      <c r="AH274" s="362"/>
      <c r="AI274" s="362"/>
      <c r="AJ274" s="362"/>
    </row>
    <row r="275" spans="1:49" ht="18" customHeight="1">
      <c r="A275" s="359"/>
      <c r="B275" s="360"/>
      <c r="C275" s="361"/>
      <c r="D275" s="361"/>
      <c r="E275" s="361"/>
      <c r="F275" s="361"/>
      <c r="G275" s="361"/>
      <c r="H275" s="361"/>
      <c r="I275" s="361"/>
      <c r="J275" s="361"/>
      <c r="K275" s="361"/>
      <c r="L275" s="361"/>
      <c r="M275" s="361"/>
      <c r="N275" s="361"/>
      <c r="O275" s="361"/>
      <c r="P275" s="361"/>
      <c r="Q275" s="361"/>
      <c r="R275" s="361"/>
      <c r="S275" s="361"/>
      <c r="T275" s="361"/>
      <c r="U275" s="361"/>
      <c r="V275" s="361"/>
      <c r="W275" s="361"/>
      <c r="X275" s="361"/>
      <c r="Y275" s="361"/>
      <c r="Z275" s="361"/>
      <c r="AA275" s="361"/>
      <c r="AB275" s="361"/>
      <c r="AC275" s="362"/>
      <c r="AD275" s="362"/>
      <c r="AE275" s="362"/>
      <c r="AF275" s="362"/>
      <c r="AG275" s="362"/>
      <c r="AH275" s="362"/>
      <c r="AI275" s="362"/>
      <c r="AJ275" s="362"/>
    </row>
    <row r="276" spans="1:49" ht="18" customHeight="1">
      <c r="A276" s="359"/>
      <c r="B276" s="360"/>
      <c r="C276" s="361"/>
      <c r="D276" s="361"/>
      <c r="E276" s="361"/>
      <c r="F276" s="361"/>
      <c r="G276" s="361"/>
      <c r="H276" s="361"/>
      <c r="I276" s="361"/>
      <c r="J276" s="361"/>
      <c r="K276" s="361"/>
      <c r="L276" s="361"/>
      <c r="M276" s="361"/>
      <c r="N276" s="361"/>
      <c r="O276" s="361"/>
      <c r="P276" s="361"/>
      <c r="Q276" s="361"/>
      <c r="R276" s="361"/>
      <c r="S276" s="361"/>
      <c r="T276" s="361"/>
      <c r="U276" s="361"/>
      <c r="V276" s="361"/>
      <c r="W276" s="361"/>
      <c r="X276" s="361"/>
      <c r="Y276" s="361"/>
      <c r="Z276" s="361"/>
      <c r="AA276" s="361"/>
      <c r="AB276" s="361"/>
      <c r="AC276" s="362"/>
      <c r="AD276" s="362"/>
      <c r="AE276" s="362"/>
      <c r="AF276" s="362"/>
      <c r="AG276" s="362"/>
      <c r="AH276" s="362"/>
      <c r="AI276" s="362"/>
      <c r="AJ276" s="362"/>
    </row>
    <row r="277" spans="1:49" ht="18" customHeight="1">
      <c r="A277" s="359"/>
      <c r="B277" s="363"/>
      <c r="C277" s="361"/>
      <c r="D277" s="361"/>
      <c r="E277" s="361"/>
      <c r="F277" s="361"/>
      <c r="G277" s="361"/>
      <c r="H277" s="361"/>
      <c r="I277" s="361"/>
      <c r="J277" s="361"/>
      <c r="K277" s="361"/>
      <c r="L277" s="361"/>
      <c r="M277" s="361"/>
      <c r="N277" s="361"/>
      <c r="O277" s="361"/>
      <c r="P277" s="361"/>
      <c r="Q277" s="361"/>
      <c r="R277" s="361"/>
      <c r="S277" s="361"/>
      <c r="T277" s="361"/>
      <c r="U277" s="361"/>
      <c r="V277" s="361"/>
      <c r="W277" s="361"/>
      <c r="X277" s="361"/>
      <c r="Y277" s="361"/>
      <c r="Z277" s="361"/>
      <c r="AA277" s="361"/>
      <c r="AB277" s="361"/>
      <c r="AC277" s="362"/>
      <c r="AD277" s="362"/>
      <c r="AE277" s="362"/>
      <c r="AF277" s="362"/>
      <c r="AG277" s="362"/>
      <c r="AH277" s="362"/>
      <c r="AI277" s="362"/>
      <c r="AJ277" s="362"/>
    </row>
    <row r="278" spans="1:49" ht="18" customHeight="1">
      <c r="A278" s="364"/>
      <c r="B278" s="365"/>
      <c r="C278" s="514"/>
      <c r="D278" s="514"/>
      <c r="E278" s="514"/>
      <c r="F278" s="514"/>
      <c r="G278" s="514"/>
      <c r="H278" s="514"/>
      <c r="I278" s="514"/>
      <c r="J278" s="514"/>
      <c r="K278" s="514"/>
      <c r="L278" s="514"/>
      <c r="M278" s="514"/>
      <c r="N278" s="514"/>
      <c r="O278" s="514"/>
      <c r="P278" s="514"/>
      <c r="Q278" s="514"/>
      <c r="R278" s="514"/>
      <c r="S278" s="514"/>
      <c r="T278" s="514"/>
      <c r="U278" s="514"/>
      <c r="V278" s="514"/>
      <c r="W278" s="514"/>
      <c r="X278" s="514"/>
      <c r="Y278" s="514"/>
      <c r="Z278" s="514"/>
      <c r="AA278" s="514"/>
      <c r="AB278" s="366"/>
      <c r="AC278" s="362"/>
      <c r="AD278" s="362"/>
      <c r="AE278" s="362"/>
      <c r="AF278" s="362"/>
      <c r="AG278" s="362"/>
      <c r="AH278" s="362"/>
      <c r="AI278" s="362"/>
      <c r="AJ278" s="362"/>
    </row>
    <row r="279" spans="1:49" ht="18" customHeight="1">
      <c r="A279" s="364"/>
      <c r="B279" s="365"/>
      <c r="C279" s="514"/>
      <c r="D279" s="514"/>
      <c r="E279" s="514"/>
      <c r="F279" s="514"/>
      <c r="G279" s="514"/>
      <c r="H279" s="514"/>
      <c r="I279" s="514"/>
      <c r="J279" s="514"/>
      <c r="K279" s="514"/>
      <c r="L279" s="514"/>
      <c r="M279" s="514"/>
      <c r="N279" s="514"/>
      <c r="O279" s="514"/>
      <c r="P279" s="514"/>
      <c r="Q279" s="514"/>
      <c r="R279" s="514"/>
      <c r="S279" s="514"/>
      <c r="T279" s="514"/>
      <c r="U279" s="514"/>
      <c r="V279" s="514"/>
      <c r="W279" s="514"/>
      <c r="X279" s="514"/>
      <c r="Y279" s="514"/>
      <c r="Z279" s="514"/>
      <c r="AA279" s="514"/>
      <c r="AB279" s="366"/>
      <c r="AC279" s="362"/>
      <c r="AD279" s="362"/>
      <c r="AE279" s="362"/>
      <c r="AF279" s="362"/>
      <c r="AG279" s="362"/>
      <c r="AH279" s="362"/>
      <c r="AI279" s="362"/>
      <c r="AJ279" s="362"/>
    </row>
    <row r="280" spans="1:49" ht="18" customHeight="1">
      <c r="A280" s="364"/>
      <c r="B280" s="365"/>
      <c r="C280" s="514"/>
      <c r="D280" s="514"/>
      <c r="E280" s="514"/>
      <c r="F280" s="514"/>
      <c r="G280" s="514"/>
      <c r="H280" s="514"/>
      <c r="I280" s="514"/>
      <c r="J280" s="514"/>
      <c r="K280" s="514"/>
      <c r="L280" s="514"/>
      <c r="M280" s="514"/>
      <c r="N280" s="514"/>
      <c r="O280" s="514"/>
      <c r="P280" s="514"/>
      <c r="Q280" s="514"/>
      <c r="R280" s="514"/>
      <c r="S280" s="514"/>
      <c r="T280" s="514"/>
      <c r="U280" s="514"/>
      <c r="V280" s="514"/>
      <c r="W280" s="514"/>
      <c r="X280" s="514"/>
      <c r="Y280" s="514"/>
      <c r="Z280" s="514"/>
      <c r="AA280" s="514"/>
      <c r="AB280" s="366"/>
      <c r="AC280" s="362"/>
      <c r="AD280" s="362"/>
      <c r="AE280" s="362"/>
      <c r="AF280" s="362"/>
      <c r="AG280" s="362"/>
      <c r="AH280" s="362"/>
      <c r="AI280" s="362"/>
      <c r="AJ280" s="362"/>
    </row>
    <row r="281" spans="1:49" ht="18" customHeight="1">
      <c r="A281" s="364"/>
      <c r="B281" s="365"/>
      <c r="C281" s="514"/>
      <c r="D281" s="514"/>
      <c r="E281" s="514"/>
      <c r="F281" s="514"/>
      <c r="G281" s="514"/>
      <c r="H281" s="514"/>
      <c r="I281" s="514"/>
      <c r="J281" s="514"/>
      <c r="K281" s="514"/>
      <c r="L281" s="514"/>
      <c r="M281" s="514"/>
      <c r="N281" s="514"/>
      <c r="O281" s="514"/>
      <c r="P281" s="514"/>
      <c r="Q281" s="514"/>
      <c r="R281" s="514"/>
      <c r="S281" s="514"/>
      <c r="T281" s="514"/>
      <c r="U281" s="514"/>
      <c r="V281" s="514"/>
      <c r="W281" s="514"/>
      <c r="X281" s="514"/>
      <c r="Y281" s="514"/>
      <c r="Z281" s="514"/>
      <c r="AA281" s="514"/>
      <c r="AB281" s="366"/>
      <c r="AC281" s="362"/>
      <c r="AD281" s="362"/>
      <c r="AE281" s="362"/>
      <c r="AF281" s="362"/>
      <c r="AG281" s="362"/>
      <c r="AH281" s="362"/>
      <c r="AI281" s="362"/>
      <c r="AJ281" s="362"/>
    </row>
    <row r="282" spans="1:49" ht="18" customHeight="1">
      <c r="A282" s="364"/>
      <c r="B282" s="365"/>
      <c r="C282" s="514"/>
      <c r="D282" s="514"/>
      <c r="E282" s="514"/>
      <c r="F282" s="514"/>
      <c r="G282" s="514"/>
      <c r="H282" s="514"/>
      <c r="I282" s="514"/>
      <c r="J282" s="514"/>
      <c r="K282" s="514"/>
      <c r="L282" s="514"/>
      <c r="M282" s="514"/>
      <c r="N282" s="514"/>
      <c r="O282" s="514"/>
      <c r="P282" s="514"/>
      <c r="Q282" s="514"/>
      <c r="R282" s="514"/>
      <c r="S282" s="514"/>
      <c r="T282" s="514"/>
      <c r="U282" s="514"/>
      <c r="V282" s="514"/>
      <c r="W282" s="514"/>
      <c r="X282" s="514"/>
      <c r="Y282" s="514"/>
      <c r="Z282" s="514"/>
      <c r="AA282" s="514"/>
      <c r="AB282" s="366"/>
      <c r="AC282" s="362"/>
      <c r="AD282" s="362"/>
      <c r="AE282" s="362"/>
      <c r="AF282" s="362"/>
      <c r="AG282" s="362"/>
      <c r="AH282" s="362"/>
      <c r="AI282" s="362"/>
      <c r="AJ282" s="362"/>
    </row>
    <row r="283" spans="1:49" ht="18" customHeight="1">
      <c r="A283" s="364"/>
      <c r="B283" s="365"/>
      <c r="C283" s="514"/>
      <c r="D283" s="514"/>
      <c r="E283" s="514"/>
      <c r="F283" s="514"/>
      <c r="G283" s="514"/>
      <c r="H283" s="514"/>
      <c r="I283" s="514"/>
      <c r="J283" s="514"/>
      <c r="K283" s="514"/>
      <c r="L283" s="514"/>
      <c r="M283" s="514"/>
      <c r="N283" s="514"/>
      <c r="O283" s="514"/>
      <c r="P283" s="514"/>
      <c r="Q283" s="514"/>
      <c r="R283" s="514"/>
      <c r="S283" s="514"/>
      <c r="T283" s="514"/>
      <c r="U283" s="514"/>
      <c r="V283" s="514"/>
      <c r="W283" s="514"/>
      <c r="X283" s="514"/>
      <c r="Y283" s="514"/>
      <c r="Z283" s="514"/>
      <c r="AA283" s="514"/>
      <c r="AB283" s="366"/>
      <c r="AC283" s="362"/>
      <c r="AD283" s="362"/>
      <c r="AE283" s="362"/>
      <c r="AF283" s="362"/>
      <c r="AG283" s="362"/>
      <c r="AH283" s="362"/>
      <c r="AI283" s="362"/>
      <c r="AJ283" s="362"/>
    </row>
    <row r="284" spans="1:49" ht="18" customHeight="1">
      <c r="A284" s="364"/>
      <c r="B284" s="365"/>
      <c r="C284" s="514"/>
      <c r="D284" s="514"/>
      <c r="E284" s="514"/>
      <c r="F284" s="514"/>
      <c r="G284" s="514"/>
      <c r="H284" s="514"/>
      <c r="I284" s="514"/>
      <c r="J284" s="514"/>
      <c r="K284" s="514"/>
      <c r="L284" s="514"/>
      <c r="M284" s="514"/>
      <c r="N284" s="514"/>
      <c r="O284" s="514"/>
      <c r="P284" s="514"/>
      <c r="Q284" s="514"/>
      <c r="R284" s="514"/>
      <c r="S284" s="514"/>
      <c r="T284" s="514"/>
      <c r="U284" s="514"/>
      <c r="V284" s="514"/>
      <c r="W284" s="514"/>
      <c r="X284" s="514"/>
      <c r="Y284" s="514"/>
      <c r="Z284" s="514"/>
      <c r="AA284" s="514"/>
      <c r="AB284" s="366"/>
      <c r="AC284" s="362"/>
      <c r="AD284" s="362"/>
      <c r="AE284" s="362"/>
      <c r="AF284" s="362"/>
      <c r="AG284" s="362"/>
      <c r="AH284" s="362"/>
      <c r="AI284" s="362"/>
      <c r="AJ284" s="362"/>
    </row>
    <row r="285" spans="1:49" ht="18" customHeight="1">
      <c r="A285" s="364"/>
      <c r="B285" s="365"/>
      <c r="C285" s="514"/>
      <c r="D285" s="514"/>
      <c r="E285" s="514"/>
      <c r="F285" s="514"/>
      <c r="G285" s="514"/>
      <c r="H285" s="514"/>
      <c r="I285" s="514"/>
      <c r="J285" s="514"/>
      <c r="K285" s="514"/>
      <c r="L285" s="514"/>
      <c r="M285" s="514"/>
      <c r="N285" s="514"/>
      <c r="O285" s="514"/>
      <c r="P285" s="514"/>
      <c r="Q285" s="514"/>
      <c r="R285" s="514"/>
      <c r="S285" s="514"/>
      <c r="T285" s="514"/>
      <c r="U285" s="514"/>
      <c r="V285" s="514"/>
      <c r="W285" s="514"/>
      <c r="X285" s="514"/>
      <c r="Y285" s="514"/>
      <c r="Z285" s="514"/>
      <c r="AA285" s="514"/>
      <c r="AB285" s="366"/>
      <c r="AC285" s="362"/>
      <c r="AD285" s="362"/>
      <c r="AE285" s="362"/>
      <c r="AF285" s="362"/>
      <c r="AG285" s="362"/>
      <c r="AH285" s="362"/>
      <c r="AI285" s="362"/>
      <c r="AJ285" s="362"/>
    </row>
    <row r="286" spans="1:49" ht="18" customHeight="1">
      <c r="A286" s="359"/>
      <c r="B286" s="363"/>
      <c r="C286" s="361"/>
      <c r="D286" s="361"/>
      <c r="E286" s="361"/>
      <c r="F286" s="361"/>
      <c r="G286" s="361"/>
      <c r="H286" s="361"/>
      <c r="I286" s="361"/>
      <c r="J286" s="361"/>
      <c r="K286" s="361"/>
      <c r="L286" s="361"/>
      <c r="M286" s="361"/>
      <c r="N286" s="361"/>
      <c r="O286" s="361"/>
      <c r="P286" s="361"/>
      <c r="Q286" s="361"/>
      <c r="R286" s="361"/>
      <c r="S286" s="361"/>
      <c r="T286" s="361"/>
      <c r="U286" s="361"/>
      <c r="V286" s="361"/>
      <c r="W286" s="361"/>
      <c r="X286" s="361"/>
      <c r="Y286" s="361"/>
      <c r="Z286" s="361"/>
      <c r="AA286" s="361"/>
      <c r="AB286" s="361"/>
      <c r="AC286" s="362"/>
      <c r="AD286" s="362"/>
      <c r="AE286" s="362"/>
      <c r="AF286" s="362"/>
      <c r="AG286" s="362"/>
      <c r="AH286" s="362"/>
      <c r="AI286" s="362"/>
      <c r="AJ286" s="362"/>
    </row>
    <row r="287" spans="1:49" ht="18" customHeight="1">
      <c r="A287" s="359"/>
      <c r="B287" s="363"/>
      <c r="C287" s="368"/>
      <c r="D287" s="361"/>
      <c r="E287" s="361"/>
      <c r="F287" s="361"/>
      <c r="G287" s="361"/>
      <c r="H287" s="361"/>
      <c r="I287" s="361"/>
      <c r="J287" s="361"/>
      <c r="K287" s="361"/>
      <c r="L287" s="361"/>
      <c r="M287" s="361"/>
      <c r="N287" s="361"/>
      <c r="O287" s="361"/>
      <c r="P287" s="361"/>
      <c r="Q287" s="361"/>
      <c r="R287" s="361"/>
      <c r="S287" s="361"/>
      <c r="T287" s="361"/>
      <c r="U287" s="361"/>
      <c r="V287" s="361"/>
      <c r="W287" s="361"/>
      <c r="X287" s="361"/>
      <c r="Y287" s="361"/>
      <c r="Z287" s="361"/>
      <c r="AA287" s="361"/>
      <c r="AB287" s="361"/>
      <c r="AC287" s="362"/>
      <c r="AD287" s="362"/>
      <c r="AE287" s="362"/>
      <c r="AF287" s="362"/>
      <c r="AG287" s="362"/>
      <c r="AH287" s="362"/>
      <c r="AI287" s="362"/>
      <c r="AJ287" s="362"/>
    </row>
    <row r="288" spans="1:49" ht="18" customHeight="1">
      <c r="A288" s="359"/>
      <c r="B288" s="363"/>
      <c r="C288" s="368"/>
      <c r="D288" s="361"/>
      <c r="E288" s="361"/>
      <c r="F288" s="361"/>
      <c r="G288" s="361"/>
      <c r="H288" s="361"/>
      <c r="I288" s="361"/>
      <c r="J288" s="361"/>
      <c r="K288" s="361"/>
      <c r="L288" s="361"/>
      <c r="M288" s="361"/>
      <c r="N288" s="361"/>
      <c r="O288" s="361"/>
      <c r="P288" s="361"/>
      <c r="Q288" s="361"/>
      <c r="R288" s="361"/>
      <c r="S288" s="361"/>
      <c r="T288" s="361"/>
      <c r="U288" s="361"/>
      <c r="V288" s="361"/>
      <c r="W288" s="361"/>
      <c r="X288" s="361"/>
      <c r="Y288" s="361"/>
      <c r="Z288" s="361"/>
      <c r="AA288" s="361"/>
      <c r="AB288" s="361"/>
      <c r="AC288" s="362"/>
      <c r="AD288" s="362"/>
      <c r="AE288" s="362"/>
      <c r="AF288" s="362"/>
      <c r="AG288" s="362"/>
      <c r="AH288" s="362"/>
      <c r="AI288" s="362"/>
      <c r="AJ288" s="362"/>
    </row>
    <row r="289" spans="1:51" ht="18" customHeight="1">
      <c r="A289" s="359"/>
      <c r="B289" s="363"/>
      <c r="C289" s="368"/>
      <c r="D289" s="361"/>
      <c r="E289" s="361"/>
      <c r="F289" s="361"/>
      <c r="G289" s="361"/>
      <c r="H289" s="361"/>
      <c r="I289" s="361"/>
      <c r="J289" s="361"/>
      <c r="K289" s="361"/>
      <c r="L289" s="361"/>
      <c r="M289" s="361"/>
      <c r="N289" s="361"/>
      <c r="O289" s="361"/>
      <c r="P289" s="361"/>
      <c r="Q289" s="361"/>
      <c r="R289" s="361"/>
      <c r="S289" s="361"/>
      <c r="T289" s="361"/>
      <c r="U289" s="361"/>
      <c r="V289" s="361"/>
      <c r="W289" s="361"/>
      <c r="X289" s="361"/>
      <c r="Y289" s="361"/>
      <c r="Z289" s="361"/>
      <c r="AA289" s="361"/>
      <c r="AB289" s="361"/>
      <c r="AC289" s="362"/>
      <c r="AD289" s="362"/>
      <c r="AE289" s="362"/>
      <c r="AF289" s="362"/>
      <c r="AG289" s="362"/>
      <c r="AH289" s="362"/>
      <c r="AI289" s="362"/>
      <c r="AJ289" s="362"/>
    </row>
    <row r="290" spans="1:51" ht="18" customHeight="1">
      <c r="A290" s="359"/>
      <c r="B290" s="363"/>
      <c r="C290" s="368"/>
      <c r="D290" s="361"/>
      <c r="E290" s="361"/>
      <c r="F290" s="361"/>
      <c r="G290" s="361"/>
      <c r="H290" s="361"/>
      <c r="I290" s="361"/>
      <c r="J290" s="361"/>
      <c r="K290" s="361"/>
      <c r="L290" s="361"/>
      <c r="M290" s="361"/>
      <c r="N290" s="361"/>
      <c r="O290" s="361"/>
      <c r="P290" s="361"/>
      <c r="Q290" s="361"/>
      <c r="R290" s="361"/>
      <c r="S290" s="361"/>
      <c r="T290" s="361"/>
      <c r="U290" s="361"/>
      <c r="V290" s="361"/>
      <c r="W290" s="361"/>
      <c r="X290" s="361"/>
      <c r="Y290" s="361"/>
      <c r="Z290" s="361"/>
      <c r="AA290" s="361"/>
      <c r="AB290" s="361"/>
      <c r="AC290" s="362"/>
      <c r="AD290" s="362"/>
      <c r="AE290" s="362"/>
      <c r="AF290" s="362"/>
      <c r="AG290" s="362"/>
      <c r="AH290" s="362"/>
      <c r="AI290" s="362"/>
      <c r="AJ290" s="362"/>
    </row>
    <row r="291" spans="1:51" ht="18" customHeight="1">
      <c r="A291" s="359"/>
      <c r="B291" s="363"/>
      <c r="C291" s="368"/>
      <c r="D291" s="361"/>
      <c r="E291" s="361"/>
      <c r="F291" s="361"/>
      <c r="G291" s="361"/>
      <c r="H291" s="361"/>
      <c r="I291" s="361"/>
      <c r="J291" s="361"/>
      <c r="K291" s="361"/>
      <c r="L291" s="361"/>
      <c r="M291" s="361"/>
      <c r="N291" s="361"/>
      <c r="O291" s="361"/>
      <c r="P291" s="361"/>
      <c r="Q291" s="361"/>
      <c r="R291" s="361"/>
      <c r="S291" s="361"/>
      <c r="T291" s="361"/>
      <c r="U291" s="361"/>
      <c r="V291" s="361"/>
      <c r="W291" s="361"/>
      <c r="X291" s="361"/>
      <c r="Y291" s="361"/>
      <c r="Z291" s="361"/>
      <c r="AA291" s="361"/>
      <c r="AB291" s="361"/>
      <c r="AC291" s="362"/>
      <c r="AD291" s="362"/>
      <c r="AE291" s="362"/>
      <c r="AF291" s="362"/>
      <c r="AG291" s="362"/>
      <c r="AH291" s="362"/>
      <c r="AI291" s="362"/>
      <c r="AJ291" s="362"/>
    </row>
    <row r="292" spans="1:51" ht="18" customHeight="1">
      <c r="A292" s="359"/>
      <c r="B292" s="363"/>
      <c r="C292" s="368"/>
      <c r="D292" s="361"/>
      <c r="E292" s="361"/>
      <c r="F292" s="361"/>
      <c r="G292" s="361"/>
      <c r="H292" s="361"/>
      <c r="I292" s="361"/>
      <c r="J292" s="361"/>
      <c r="K292" s="361"/>
      <c r="L292" s="361"/>
      <c r="M292" s="361"/>
      <c r="N292" s="361"/>
      <c r="O292" s="361"/>
      <c r="P292" s="361"/>
      <c r="Q292" s="361"/>
      <c r="R292" s="361"/>
      <c r="S292" s="361"/>
      <c r="T292" s="361"/>
      <c r="U292" s="361"/>
      <c r="V292" s="361"/>
      <c r="W292" s="361"/>
      <c r="X292" s="361"/>
      <c r="Y292" s="361"/>
      <c r="Z292" s="361"/>
      <c r="AA292" s="361"/>
      <c r="AB292" s="361"/>
      <c r="AC292" s="362"/>
      <c r="AD292" s="362"/>
      <c r="AE292" s="362"/>
      <c r="AF292" s="362"/>
      <c r="AG292" s="362"/>
      <c r="AH292" s="362"/>
      <c r="AI292" s="362"/>
      <c r="AJ292" s="362"/>
    </row>
    <row r="293" spans="1:51" ht="18" customHeight="1">
      <c r="A293" s="359"/>
      <c r="B293" s="363"/>
      <c r="C293" s="368"/>
      <c r="D293" s="361"/>
      <c r="E293" s="361"/>
      <c r="F293" s="361"/>
      <c r="G293" s="361"/>
      <c r="H293" s="361"/>
      <c r="I293" s="361"/>
      <c r="J293" s="361"/>
      <c r="K293" s="361"/>
      <c r="L293" s="361"/>
      <c r="M293" s="361"/>
      <c r="N293" s="361"/>
      <c r="O293" s="361"/>
      <c r="P293" s="361"/>
      <c r="Q293" s="361"/>
      <c r="R293" s="361"/>
      <c r="S293" s="361"/>
      <c r="T293" s="361"/>
      <c r="U293" s="361"/>
      <c r="V293" s="361"/>
      <c r="W293" s="361"/>
      <c r="X293" s="361"/>
      <c r="Y293" s="361"/>
      <c r="Z293" s="361"/>
      <c r="AA293" s="361"/>
      <c r="AB293" s="361"/>
    </row>
    <row r="294" spans="1:51" s="113" customFormat="1" ht="18" customHeight="1">
      <c r="A294" s="359"/>
      <c r="B294" s="363"/>
      <c r="C294" s="368"/>
      <c r="D294" s="361"/>
      <c r="E294" s="361"/>
      <c r="F294" s="361"/>
      <c r="G294" s="361"/>
      <c r="H294" s="361"/>
      <c r="I294" s="361"/>
      <c r="J294" s="361"/>
      <c r="K294" s="361"/>
      <c r="L294" s="361"/>
      <c r="M294" s="361"/>
      <c r="N294" s="361"/>
      <c r="O294" s="361"/>
      <c r="P294" s="361"/>
      <c r="Q294" s="361"/>
      <c r="R294" s="361"/>
      <c r="S294" s="361"/>
      <c r="T294" s="361"/>
      <c r="U294" s="361"/>
      <c r="V294" s="361"/>
      <c r="W294" s="361"/>
      <c r="X294" s="361"/>
      <c r="Y294" s="361"/>
      <c r="Z294" s="361"/>
      <c r="AA294" s="361"/>
      <c r="AB294" s="361"/>
      <c r="AC294" s="77"/>
      <c r="AD294" s="112"/>
      <c r="AE294" s="112"/>
      <c r="AF294" s="112"/>
      <c r="AG294" s="112"/>
      <c r="AH294" s="112"/>
      <c r="AI294" s="112"/>
      <c r="AJ294" s="112"/>
      <c r="AK294" s="112"/>
      <c r="AL294" s="112"/>
      <c r="AM294" s="112"/>
      <c r="AN294" s="112"/>
      <c r="AO294" s="112"/>
      <c r="AP294" s="112"/>
      <c r="AQ294" s="112"/>
      <c r="AR294" s="112"/>
      <c r="AS294" s="112"/>
      <c r="AT294" s="112"/>
      <c r="AU294" s="112"/>
      <c r="AV294" s="112"/>
      <c r="AW294" s="112"/>
      <c r="AX294" s="112"/>
      <c r="AY294" s="112"/>
    </row>
    <row r="295" spans="1:51" s="113" customFormat="1" ht="18" customHeight="1">
      <c r="A295" s="359"/>
      <c r="B295" s="363"/>
      <c r="C295" s="368"/>
      <c r="D295" s="361"/>
      <c r="E295" s="361"/>
      <c r="F295" s="361"/>
      <c r="G295" s="361"/>
      <c r="H295" s="361"/>
      <c r="I295" s="361"/>
      <c r="J295" s="361"/>
      <c r="K295" s="361"/>
      <c r="L295" s="361"/>
      <c r="M295" s="361"/>
      <c r="N295" s="361"/>
      <c r="O295" s="361"/>
      <c r="P295" s="361"/>
      <c r="Q295" s="361"/>
      <c r="R295" s="361"/>
      <c r="S295" s="361"/>
      <c r="T295" s="361"/>
      <c r="U295" s="361"/>
      <c r="V295" s="361"/>
      <c r="W295" s="361"/>
      <c r="X295" s="361"/>
      <c r="Y295" s="361"/>
      <c r="Z295" s="361"/>
      <c r="AA295" s="361"/>
      <c r="AB295" s="361"/>
      <c r="AC295" s="115"/>
      <c r="AD295" s="112"/>
      <c r="AE295" s="112"/>
      <c r="AF295" s="112"/>
      <c r="AG295" s="112"/>
      <c r="AH295" s="112"/>
      <c r="AI295" s="112"/>
      <c r="AJ295" s="112"/>
      <c r="AK295" s="112"/>
      <c r="AL295" s="112"/>
      <c r="AM295" s="112"/>
      <c r="AN295" s="112"/>
      <c r="AO295" s="112"/>
      <c r="AP295" s="112"/>
      <c r="AQ295" s="112"/>
      <c r="AR295" s="112"/>
      <c r="AS295" s="112"/>
      <c r="AT295" s="112"/>
      <c r="AU295" s="112"/>
      <c r="AV295" s="112"/>
      <c r="AW295" s="112"/>
      <c r="AX295" s="112"/>
      <c r="AY295" s="112"/>
    </row>
    <row r="296" spans="1:51" s="113" customFormat="1" ht="18" customHeight="1">
      <c r="A296" s="359"/>
      <c r="B296" s="363"/>
      <c r="C296" s="368"/>
      <c r="D296" s="361"/>
      <c r="E296" s="361"/>
      <c r="F296" s="361"/>
      <c r="G296" s="361"/>
      <c r="H296" s="361"/>
      <c r="I296" s="361"/>
      <c r="J296" s="361"/>
      <c r="K296" s="361"/>
      <c r="L296" s="361"/>
      <c r="M296" s="361"/>
      <c r="N296" s="361"/>
      <c r="O296" s="361"/>
      <c r="P296" s="361"/>
      <c r="Q296" s="361"/>
      <c r="R296" s="361"/>
      <c r="S296" s="361"/>
      <c r="T296" s="361"/>
      <c r="U296" s="361"/>
      <c r="V296" s="361"/>
      <c r="W296" s="361"/>
      <c r="X296" s="361"/>
      <c r="Y296" s="361"/>
      <c r="Z296" s="361"/>
      <c r="AA296" s="361"/>
      <c r="AB296" s="361"/>
      <c r="AC296" s="114"/>
      <c r="AD296" s="112"/>
      <c r="AE296" s="112"/>
      <c r="AF296" s="112"/>
      <c r="AG296" s="112"/>
      <c r="AH296" s="112"/>
      <c r="AI296" s="112"/>
      <c r="AJ296" s="112"/>
      <c r="AK296" s="112"/>
      <c r="AL296" s="112"/>
      <c r="AM296" s="112"/>
      <c r="AN296" s="112"/>
      <c r="AO296" s="112"/>
      <c r="AP296" s="112"/>
      <c r="AQ296" s="112"/>
      <c r="AR296" s="112"/>
      <c r="AS296" s="112"/>
      <c r="AT296" s="112"/>
      <c r="AU296" s="112"/>
      <c r="AV296" s="112"/>
      <c r="AW296" s="112"/>
      <c r="AX296" s="112"/>
      <c r="AY296" s="112"/>
    </row>
    <row r="297" spans="1:51" s="113" customFormat="1" ht="18" customHeight="1">
      <c r="A297" s="359"/>
      <c r="B297" s="363"/>
      <c r="C297" s="368"/>
      <c r="D297" s="361"/>
      <c r="E297" s="361"/>
      <c r="F297" s="361"/>
      <c r="G297" s="361"/>
      <c r="H297" s="361"/>
      <c r="I297" s="361"/>
      <c r="J297" s="361"/>
      <c r="K297" s="361"/>
      <c r="L297" s="361"/>
      <c r="M297" s="361"/>
      <c r="N297" s="361"/>
      <c r="O297" s="361"/>
      <c r="P297" s="361"/>
      <c r="Q297" s="361"/>
      <c r="R297" s="361"/>
      <c r="S297" s="361"/>
      <c r="T297" s="361"/>
      <c r="U297" s="361"/>
      <c r="V297" s="361"/>
      <c r="W297" s="361"/>
      <c r="X297" s="361"/>
      <c r="Y297" s="361"/>
      <c r="Z297" s="361"/>
      <c r="AA297" s="361"/>
      <c r="AB297" s="361"/>
      <c r="AC297" s="114"/>
      <c r="AD297" s="112"/>
      <c r="AE297" s="112"/>
      <c r="AF297" s="112"/>
      <c r="AG297" s="112"/>
      <c r="AH297" s="112"/>
      <c r="AI297" s="112"/>
      <c r="AJ297" s="112"/>
      <c r="AK297" s="112"/>
      <c r="AL297" s="112"/>
      <c r="AM297" s="112"/>
      <c r="AN297" s="112"/>
      <c r="AO297" s="112"/>
      <c r="AP297" s="112"/>
      <c r="AQ297" s="112"/>
      <c r="AR297" s="112"/>
      <c r="AS297" s="112"/>
      <c r="AT297" s="112"/>
      <c r="AU297" s="112"/>
      <c r="AV297" s="112"/>
      <c r="AW297" s="112"/>
      <c r="AX297" s="112"/>
      <c r="AY297" s="112"/>
    </row>
    <row r="298" spans="1:51" s="113" customFormat="1" ht="18" customHeight="1">
      <c r="A298" s="359"/>
      <c r="B298" s="363"/>
      <c r="C298" s="361"/>
      <c r="D298" s="361"/>
      <c r="E298" s="361"/>
      <c r="F298" s="361"/>
      <c r="G298" s="361"/>
      <c r="H298" s="361"/>
      <c r="I298" s="361"/>
      <c r="J298" s="361"/>
      <c r="K298" s="361"/>
      <c r="L298" s="361"/>
      <c r="M298" s="361"/>
      <c r="N298" s="361"/>
      <c r="O298" s="361"/>
      <c r="P298" s="361"/>
      <c r="Q298" s="361"/>
      <c r="R298" s="361"/>
      <c r="S298" s="361"/>
      <c r="T298" s="361"/>
      <c r="U298" s="361"/>
      <c r="V298" s="361"/>
      <c r="W298" s="361"/>
      <c r="X298" s="361"/>
      <c r="Y298" s="361"/>
      <c r="Z298" s="361"/>
      <c r="AA298" s="361"/>
      <c r="AB298" s="361"/>
      <c r="AC298" s="114"/>
      <c r="AD298" s="112"/>
      <c r="AE298" s="112"/>
      <c r="AF298" s="112"/>
      <c r="AG298" s="112"/>
      <c r="AH298" s="112"/>
      <c r="AI298" s="112"/>
      <c r="AJ298" s="112"/>
      <c r="AK298" s="112"/>
      <c r="AL298" s="112"/>
      <c r="AM298" s="112"/>
      <c r="AN298" s="112"/>
      <c r="AO298" s="112"/>
      <c r="AP298" s="112"/>
      <c r="AQ298" s="112"/>
      <c r="AR298" s="112"/>
      <c r="AS298" s="112"/>
      <c r="AT298" s="112"/>
      <c r="AU298" s="112"/>
      <c r="AV298" s="112"/>
      <c r="AW298" s="112"/>
      <c r="AX298" s="112"/>
      <c r="AY298" s="112"/>
    </row>
    <row r="299" spans="1:51" s="113" customFormat="1" ht="18" customHeight="1">
      <c r="A299" s="359"/>
      <c r="B299" s="360"/>
      <c r="C299" s="517"/>
      <c r="D299" s="517"/>
      <c r="E299" s="517"/>
      <c r="F299" s="517"/>
      <c r="G299" s="517"/>
      <c r="H299" s="517"/>
      <c r="I299" s="517"/>
      <c r="J299" s="517"/>
      <c r="K299" s="517"/>
      <c r="L299" s="517"/>
      <c r="M299" s="517"/>
      <c r="N299" s="517"/>
      <c r="O299" s="517"/>
      <c r="P299" s="517"/>
      <c r="Q299" s="517"/>
      <c r="R299" s="517"/>
      <c r="S299" s="517"/>
      <c r="T299" s="517"/>
      <c r="U299" s="517"/>
      <c r="V299" s="517"/>
      <c r="W299" s="517"/>
      <c r="X299" s="517"/>
      <c r="Y299" s="517"/>
      <c r="Z299" s="517"/>
      <c r="AA299" s="517"/>
      <c r="AB299" s="517"/>
      <c r="AC299" s="114"/>
      <c r="AD299" s="112"/>
      <c r="AE299" s="112"/>
      <c r="AF299" s="112"/>
      <c r="AG299" s="112"/>
      <c r="AH299" s="112"/>
      <c r="AI299" s="112"/>
      <c r="AJ299" s="112"/>
      <c r="AK299" s="112"/>
      <c r="AL299" s="112"/>
      <c r="AM299" s="112"/>
      <c r="AN299" s="112"/>
      <c r="AO299" s="112"/>
      <c r="AP299" s="112"/>
      <c r="AQ299" s="112"/>
      <c r="AR299" s="112"/>
      <c r="AS299" s="112"/>
      <c r="AT299" s="112"/>
      <c r="AU299" s="112"/>
      <c r="AV299" s="112"/>
      <c r="AW299" s="112"/>
      <c r="AX299" s="112"/>
      <c r="AY299" s="112"/>
    </row>
    <row r="300" spans="1:51" s="113" customFormat="1" ht="18" customHeight="1">
      <c r="A300" s="359"/>
      <c r="B300" s="360"/>
      <c r="C300" s="517"/>
      <c r="D300" s="517"/>
      <c r="E300" s="517"/>
      <c r="F300" s="517"/>
      <c r="G300" s="517"/>
      <c r="H300" s="517"/>
      <c r="I300" s="517"/>
      <c r="J300" s="517"/>
      <c r="K300" s="517"/>
      <c r="L300" s="517"/>
      <c r="M300" s="517"/>
      <c r="N300" s="517"/>
      <c r="O300" s="517"/>
      <c r="P300" s="517"/>
      <c r="Q300" s="517"/>
      <c r="R300" s="517"/>
      <c r="S300" s="517"/>
      <c r="T300" s="517"/>
      <c r="U300" s="517"/>
      <c r="V300" s="517"/>
      <c r="W300" s="517"/>
      <c r="X300" s="517"/>
      <c r="Y300" s="517"/>
      <c r="Z300" s="517"/>
      <c r="AA300" s="517"/>
      <c r="AB300" s="517"/>
      <c r="AC300" s="114"/>
      <c r="AD300" s="112"/>
      <c r="AE300" s="112"/>
      <c r="AF300" s="112"/>
      <c r="AG300" s="112"/>
      <c r="AH300" s="112"/>
      <c r="AI300" s="112"/>
      <c r="AJ300" s="112"/>
      <c r="AK300" s="112"/>
      <c r="AL300" s="112"/>
      <c r="AM300" s="112"/>
      <c r="AN300" s="112"/>
      <c r="AO300" s="112"/>
      <c r="AP300" s="112"/>
      <c r="AQ300" s="112"/>
      <c r="AR300" s="112"/>
      <c r="AS300" s="112"/>
      <c r="AT300" s="112"/>
      <c r="AU300" s="112"/>
      <c r="AV300" s="112"/>
      <c r="AW300" s="112"/>
      <c r="AX300" s="112"/>
      <c r="AY300" s="112"/>
    </row>
    <row r="301" spans="1:51" s="113" customFormat="1" ht="18" customHeight="1">
      <c r="A301" s="359"/>
      <c r="B301" s="360"/>
      <c r="C301" s="514"/>
      <c r="D301" s="514"/>
      <c r="E301" s="514"/>
      <c r="F301" s="514"/>
      <c r="G301" s="514"/>
      <c r="H301" s="514"/>
      <c r="I301" s="514"/>
      <c r="J301" s="514"/>
      <c r="K301" s="514"/>
      <c r="L301" s="514"/>
      <c r="M301" s="514"/>
      <c r="N301" s="514"/>
      <c r="O301" s="514"/>
      <c r="P301" s="514"/>
      <c r="Q301" s="514"/>
      <c r="R301" s="514"/>
      <c r="S301" s="514"/>
      <c r="T301" s="514"/>
      <c r="U301" s="514"/>
      <c r="V301" s="514"/>
      <c r="W301" s="514"/>
      <c r="X301" s="514"/>
      <c r="Y301" s="514"/>
      <c r="Z301" s="514"/>
      <c r="AA301" s="514"/>
      <c r="AB301" s="514"/>
      <c r="AC301" s="114"/>
      <c r="AD301" s="112"/>
      <c r="AE301" s="112"/>
      <c r="AF301" s="112"/>
      <c r="AG301" s="112"/>
      <c r="AH301" s="112"/>
      <c r="AI301" s="112"/>
      <c r="AJ301" s="112"/>
      <c r="AK301" s="112"/>
      <c r="AL301" s="112"/>
      <c r="AM301" s="112"/>
      <c r="AN301" s="112"/>
      <c r="AO301" s="112"/>
      <c r="AP301" s="112"/>
      <c r="AQ301" s="112"/>
      <c r="AR301" s="112"/>
      <c r="AS301" s="112"/>
      <c r="AT301" s="112"/>
      <c r="AU301" s="112"/>
      <c r="AV301" s="112"/>
      <c r="AW301" s="112"/>
      <c r="AX301" s="112"/>
      <c r="AY301" s="112"/>
    </row>
    <row r="302" spans="1:51" s="113" customFormat="1" ht="18" customHeight="1">
      <c r="A302" s="359"/>
      <c r="B302" s="363"/>
      <c r="C302" s="514"/>
      <c r="D302" s="514"/>
      <c r="E302" s="514"/>
      <c r="F302" s="514"/>
      <c r="G302" s="514"/>
      <c r="H302" s="514"/>
      <c r="I302" s="514"/>
      <c r="J302" s="514"/>
      <c r="K302" s="514"/>
      <c r="L302" s="514"/>
      <c r="M302" s="514"/>
      <c r="N302" s="514"/>
      <c r="O302" s="514"/>
      <c r="P302" s="514"/>
      <c r="Q302" s="514"/>
      <c r="R302" s="514"/>
      <c r="S302" s="514"/>
      <c r="T302" s="514"/>
      <c r="U302" s="514"/>
      <c r="V302" s="514"/>
      <c r="W302" s="514"/>
      <c r="X302" s="514"/>
      <c r="Y302" s="514"/>
      <c r="Z302" s="514"/>
      <c r="AA302" s="514"/>
      <c r="AB302" s="514"/>
      <c r="AC302" s="114"/>
      <c r="AD302" s="112"/>
      <c r="AE302" s="112"/>
      <c r="AF302" s="112"/>
      <c r="AG302" s="112"/>
      <c r="AH302" s="112"/>
      <c r="AI302" s="112"/>
      <c r="AJ302" s="112"/>
      <c r="AK302" s="112"/>
      <c r="AL302" s="112"/>
      <c r="AM302" s="112"/>
      <c r="AN302" s="112"/>
      <c r="AO302" s="112"/>
      <c r="AP302" s="112"/>
      <c r="AQ302" s="112"/>
      <c r="AR302" s="112"/>
      <c r="AS302" s="112"/>
      <c r="AT302" s="112"/>
      <c r="AU302" s="112"/>
      <c r="AV302" s="112"/>
      <c r="AW302" s="112"/>
      <c r="AX302" s="112"/>
      <c r="AY302" s="112"/>
    </row>
    <row r="303" spans="1:51" s="113" customFormat="1" ht="18" customHeight="1">
      <c r="A303" s="359"/>
      <c r="B303" s="363"/>
      <c r="C303" s="514"/>
      <c r="D303" s="514"/>
      <c r="E303" s="514"/>
      <c r="F303" s="514"/>
      <c r="G303" s="514"/>
      <c r="H303" s="514"/>
      <c r="I303" s="514"/>
      <c r="J303" s="514"/>
      <c r="K303" s="514"/>
      <c r="L303" s="514"/>
      <c r="M303" s="514"/>
      <c r="N303" s="514"/>
      <c r="O303" s="514"/>
      <c r="P303" s="514"/>
      <c r="Q303" s="514"/>
      <c r="R303" s="514"/>
      <c r="S303" s="514"/>
      <c r="T303" s="514"/>
      <c r="U303" s="514"/>
      <c r="V303" s="514"/>
      <c r="W303" s="514"/>
      <c r="X303" s="514"/>
      <c r="Y303" s="514"/>
      <c r="Z303" s="514"/>
      <c r="AA303" s="514"/>
      <c r="AB303" s="514"/>
      <c r="AC303" s="114"/>
      <c r="AD303" s="112"/>
      <c r="AE303" s="112"/>
      <c r="AF303" s="112"/>
      <c r="AG303" s="112"/>
      <c r="AH303" s="112"/>
      <c r="AI303" s="112"/>
      <c r="AJ303" s="112"/>
      <c r="AK303" s="112"/>
      <c r="AL303" s="112"/>
      <c r="AM303" s="112"/>
      <c r="AN303" s="112"/>
      <c r="AO303" s="112"/>
      <c r="AP303" s="112"/>
      <c r="AQ303" s="112"/>
      <c r="AR303" s="112"/>
      <c r="AS303" s="112"/>
      <c r="AT303" s="112"/>
      <c r="AU303" s="112"/>
      <c r="AV303" s="112"/>
      <c r="AW303" s="112"/>
      <c r="AX303" s="112"/>
      <c r="AY303" s="112"/>
    </row>
    <row r="304" spans="1:51" s="113" customFormat="1" ht="18" customHeight="1">
      <c r="A304" s="359"/>
      <c r="B304" s="363"/>
      <c r="C304" s="514"/>
      <c r="D304" s="514"/>
      <c r="E304" s="514"/>
      <c r="F304" s="514"/>
      <c r="G304" s="514"/>
      <c r="H304" s="514"/>
      <c r="I304" s="514"/>
      <c r="J304" s="514"/>
      <c r="K304" s="514"/>
      <c r="L304" s="514"/>
      <c r="M304" s="514"/>
      <c r="N304" s="514"/>
      <c r="O304" s="514"/>
      <c r="P304" s="514"/>
      <c r="Q304" s="514"/>
      <c r="R304" s="514"/>
      <c r="S304" s="514"/>
      <c r="T304" s="514"/>
      <c r="U304" s="514"/>
      <c r="V304" s="514"/>
      <c r="W304" s="514"/>
      <c r="X304" s="514"/>
      <c r="Y304" s="514"/>
      <c r="Z304" s="514"/>
      <c r="AA304" s="514"/>
      <c r="AB304" s="514"/>
      <c r="AC304" s="114"/>
      <c r="AD304" s="112"/>
      <c r="AE304" s="112"/>
      <c r="AF304" s="112"/>
      <c r="AG304" s="112"/>
      <c r="AH304" s="112"/>
      <c r="AI304" s="112"/>
      <c r="AJ304" s="112"/>
      <c r="AK304" s="112"/>
      <c r="AL304" s="112"/>
      <c r="AM304" s="112"/>
      <c r="AN304" s="112"/>
      <c r="AO304" s="112"/>
      <c r="AP304" s="112"/>
      <c r="AQ304" s="112"/>
      <c r="AR304" s="112"/>
      <c r="AS304" s="112"/>
      <c r="AT304" s="112"/>
      <c r="AU304" s="112"/>
      <c r="AV304" s="112"/>
      <c r="AW304" s="112"/>
      <c r="AX304" s="112"/>
      <c r="AY304" s="112"/>
    </row>
    <row r="305" spans="1:51" s="113" customFormat="1" ht="18" customHeight="1">
      <c r="A305" s="359"/>
      <c r="B305" s="363"/>
      <c r="C305" s="514"/>
      <c r="D305" s="514"/>
      <c r="E305" s="514"/>
      <c r="F305" s="514"/>
      <c r="G305" s="514"/>
      <c r="H305" s="514"/>
      <c r="I305" s="514"/>
      <c r="J305" s="514"/>
      <c r="K305" s="514"/>
      <c r="L305" s="514"/>
      <c r="M305" s="514"/>
      <c r="N305" s="514"/>
      <c r="O305" s="514"/>
      <c r="P305" s="514"/>
      <c r="Q305" s="514"/>
      <c r="R305" s="514"/>
      <c r="S305" s="514"/>
      <c r="T305" s="514"/>
      <c r="U305" s="514"/>
      <c r="V305" s="514"/>
      <c r="W305" s="514"/>
      <c r="X305" s="514"/>
      <c r="Y305" s="514"/>
      <c r="Z305" s="514"/>
      <c r="AA305" s="514"/>
      <c r="AB305" s="514"/>
      <c r="AC305" s="114"/>
      <c r="AD305" s="112"/>
      <c r="AE305" s="112"/>
      <c r="AF305" s="112"/>
      <c r="AG305" s="112"/>
      <c r="AH305" s="112"/>
      <c r="AI305" s="112"/>
      <c r="AJ305" s="112"/>
      <c r="AK305" s="112"/>
      <c r="AL305" s="112"/>
      <c r="AM305" s="112"/>
      <c r="AN305" s="112"/>
      <c r="AO305" s="112"/>
      <c r="AP305" s="112"/>
      <c r="AQ305" s="112"/>
      <c r="AR305" s="112"/>
      <c r="AS305" s="112"/>
      <c r="AT305" s="112"/>
      <c r="AU305" s="112"/>
      <c r="AV305" s="112"/>
      <c r="AW305" s="112"/>
      <c r="AX305" s="112"/>
      <c r="AY305" s="112"/>
    </row>
    <row r="306" spans="1:51" s="113" customFormat="1" ht="18" customHeight="1">
      <c r="A306" s="359"/>
      <c r="B306" s="363"/>
      <c r="C306" s="514"/>
      <c r="D306" s="514"/>
      <c r="E306" s="514"/>
      <c r="F306" s="514"/>
      <c r="G306" s="514"/>
      <c r="H306" s="514"/>
      <c r="I306" s="514"/>
      <c r="J306" s="514"/>
      <c r="K306" s="514"/>
      <c r="L306" s="514"/>
      <c r="M306" s="514"/>
      <c r="N306" s="514"/>
      <c r="O306" s="514"/>
      <c r="P306" s="514"/>
      <c r="Q306" s="514"/>
      <c r="R306" s="514"/>
      <c r="S306" s="514"/>
      <c r="T306" s="514"/>
      <c r="U306" s="514"/>
      <c r="V306" s="514"/>
      <c r="W306" s="514"/>
      <c r="X306" s="514"/>
      <c r="Y306" s="514"/>
      <c r="Z306" s="514"/>
      <c r="AA306" s="514"/>
      <c r="AB306" s="514"/>
      <c r="AC306" s="114"/>
      <c r="AD306" s="112"/>
      <c r="AE306" s="112"/>
      <c r="AF306" s="112"/>
      <c r="AG306" s="112"/>
      <c r="AH306" s="112"/>
      <c r="AI306" s="112"/>
      <c r="AJ306" s="112"/>
      <c r="AK306" s="112"/>
      <c r="AL306" s="112"/>
      <c r="AM306" s="112"/>
      <c r="AN306" s="112"/>
      <c r="AO306" s="112"/>
      <c r="AP306" s="112"/>
      <c r="AQ306" s="112"/>
      <c r="AR306" s="112"/>
      <c r="AS306" s="112"/>
      <c r="AT306" s="112"/>
      <c r="AU306" s="112"/>
      <c r="AV306" s="112"/>
      <c r="AW306" s="112"/>
      <c r="AX306" s="112"/>
      <c r="AY306" s="112"/>
    </row>
    <row r="307" spans="1:51" s="113" customFormat="1" ht="18" customHeight="1">
      <c r="A307" s="359"/>
      <c r="B307" s="363"/>
      <c r="C307" s="514"/>
      <c r="D307" s="514"/>
      <c r="E307" s="514"/>
      <c r="F307" s="514"/>
      <c r="G307" s="514"/>
      <c r="H307" s="514"/>
      <c r="I307" s="514"/>
      <c r="J307" s="514"/>
      <c r="K307" s="514"/>
      <c r="L307" s="514"/>
      <c r="M307" s="514"/>
      <c r="N307" s="514"/>
      <c r="O307" s="514"/>
      <c r="P307" s="514"/>
      <c r="Q307" s="514"/>
      <c r="R307" s="514"/>
      <c r="S307" s="514"/>
      <c r="T307" s="514"/>
      <c r="U307" s="514"/>
      <c r="V307" s="514"/>
      <c r="W307" s="514"/>
      <c r="X307" s="514"/>
      <c r="Y307" s="514"/>
      <c r="Z307" s="514"/>
      <c r="AA307" s="514"/>
      <c r="AB307" s="514"/>
      <c r="AC307" s="114"/>
      <c r="AD307" s="112"/>
      <c r="AE307" s="112"/>
      <c r="AF307" s="112"/>
      <c r="AG307" s="112"/>
      <c r="AH307" s="112"/>
      <c r="AI307" s="112"/>
      <c r="AJ307" s="112"/>
      <c r="AK307" s="112"/>
      <c r="AL307" s="112"/>
      <c r="AM307" s="112"/>
      <c r="AN307" s="112"/>
      <c r="AO307" s="112"/>
      <c r="AP307" s="112"/>
      <c r="AQ307" s="112"/>
      <c r="AR307" s="112"/>
      <c r="AS307" s="112"/>
      <c r="AT307" s="112"/>
      <c r="AU307" s="112"/>
      <c r="AV307" s="112"/>
      <c r="AW307" s="112"/>
      <c r="AX307" s="112"/>
      <c r="AY307" s="112"/>
    </row>
    <row r="308" spans="1:51" s="113" customFormat="1" ht="18" customHeight="1">
      <c r="A308" s="359"/>
      <c r="B308" s="363"/>
      <c r="C308" s="514"/>
      <c r="D308" s="514"/>
      <c r="E308" s="514"/>
      <c r="F308" s="514"/>
      <c r="G308" s="514"/>
      <c r="H308" s="514"/>
      <c r="I308" s="514"/>
      <c r="J308" s="514"/>
      <c r="K308" s="514"/>
      <c r="L308" s="514"/>
      <c r="M308" s="514"/>
      <c r="N308" s="514"/>
      <c r="O308" s="514"/>
      <c r="P308" s="514"/>
      <c r="Q308" s="514"/>
      <c r="R308" s="514"/>
      <c r="S308" s="514"/>
      <c r="T308" s="514"/>
      <c r="U308" s="514"/>
      <c r="V308" s="514"/>
      <c r="W308" s="514"/>
      <c r="X308" s="514"/>
      <c r="Y308" s="514"/>
      <c r="Z308" s="514"/>
      <c r="AA308" s="514"/>
      <c r="AB308" s="514"/>
      <c r="AC308" s="114"/>
      <c r="AD308" s="112"/>
      <c r="AE308" s="112"/>
      <c r="AF308" s="112"/>
      <c r="AG308" s="112"/>
      <c r="AH308" s="112"/>
      <c r="AI308" s="112"/>
      <c r="AJ308" s="112"/>
      <c r="AK308" s="112"/>
      <c r="AL308" s="112"/>
      <c r="AM308" s="112"/>
      <c r="AN308" s="112"/>
      <c r="AO308" s="112"/>
      <c r="AP308" s="112"/>
      <c r="AQ308" s="112"/>
      <c r="AR308" s="112"/>
      <c r="AS308" s="112"/>
      <c r="AT308" s="112"/>
      <c r="AU308" s="112"/>
      <c r="AV308" s="112"/>
      <c r="AW308" s="112"/>
      <c r="AX308" s="112"/>
      <c r="AY308" s="112"/>
    </row>
    <row r="309" spans="1:51" s="113" customFormat="1" ht="18" customHeight="1">
      <c r="A309" s="359"/>
      <c r="B309" s="363"/>
      <c r="C309" s="514"/>
      <c r="D309" s="514"/>
      <c r="E309" s="514"/>
      <c r="F309" s="514"/>
      <c r="G309" s="514"/>
      <c r="H309" s="514"/>
      <c r="I309" s="514"/>
      <c r="J309" s="514"/>
      <c r="K309" s="514"/>
      <c r="L309" s="514"/>
      <c r="M309" s="514"/>
      <c r="N309" s="514"/>
      <c r="O309" s="514"/>
      <c r="P309" s="514"/>
      <c r="Q309" s="514"/>
      <c r="R309" s="514"/>
      <c r="S309" s="514"/>
      <c r="T309" s="514"/>
      <c r="U309" s="514"/>
      <c r="V309" s="514"/>
      <c r="W309" s="514"/>
      <c r="X309" s="514"/>
      <c r="Y309" s="514"/>
      <c r="Z309" s="514"/>
      <c r="AA309" s="514"/>
      <c r="AB309" s="514"/>
      <c r="AC309" s="114"/>
      <c r="AD309" s="112"/>
      <c r="AE309" s="112"/>
      <c r="AF309" s="112"/>
      <c r="AG309" s="112"/>
      <c r="AH309" s="112"/>
      <c r="AI309" s="112"/>
      <c r="AJ309" s="112"/>
      <c r="AK309" s="112"/>
      <c r="AL309" s="112"/>
      <c r="AM309" s="112"/>
      <c r="AN309" s="112"/>
      <c r="AO309" s="112"/>
      <c r="AP309" s="112"/>
      <c r="AQ309" s="112"/>
      <c r="AR309" s="112"/>
      <c r="AS309" s="112"/>
      <c r="AT309" s="112"/>
      <c r="AU309" s="112"/>
      <c r="AV309" s="112"/>
      <c r="AW309" s="112"/>
      <c r="AX309" s="112"/>
      <c r="AY309" s="112"/>
    </row>
    <row r="310" spans="1:51" s="113" customFormat="1" ht="18" customHeight="1">
      <c r="A310" s="359"/>
      <c r="B310" s="363"/>
      <c r="C310" s="514"/>
      <c r="D310" s="514"/>
      <c r="E310" s="514"/>
      <c r="F310" s="514"/>
      <c r="G310" s="514"/>
      <c r="H310" s="514"/>
      <c r="I310" s="514"/>
      <c r="J310" s="514"/>
      <c r="K310" s="514"/>
      <c r="L310" s="514"/>
      <c r="M310" s="514"/>
      <c r="N310" s="514"/>
      <c r="O310" s="514"/>
      <c r="P310" s="514"/>
      <c r="Q310" s="514"/>
      <c r="R310" s="514"/>
      <c r="S310" s="514"/>
      <c r="T310" s="514"/>
      <c r="U310" s="514"/>
      <c r="V310" s="514"/>
      <c r="W310" s="514"/>
      <c r="X310" s="514"/>
      <c r="Y310" s="514"/>
      <c r="Z310" s="514"/>
      <c r="AA310" s="514"/>
      <c r="AB310" s="514"/>
      <c r="AC310" s="114"/>
      <c r="AD310" s="112"/>
      <c r="AE310" s="112"/>
      <c r="AF310" s="112"/>
      <c r="AG310" s="112"/>
      <c r="AH310" s="112"/>
      <c r="AI310" s="112"/>
      <c r="AJ310" s="112"/>
      <c r="AK310" s="112"/>
      <c r="AL310" s="112"/>
      <c r="AM310" s="112"/>
      <c r="AN310" s="112"/>
      <c r="AO310" s="112"/>
      <c r="AP310" s="112"/>
      <c r="AQ310" s="112"/>
      <c r="AR310" s="112"/>
      <c r="AS310" s="112"/>
      <c r="AT310" s="112"/>
      <c r="AU310" s="112"/>
      <c r="AV310" s="112"/>
      <c r="AW310" s="112"/>
      <c r="AX310" s="112"/>
      <c r="AY310" s="112"/>
    </row>
    <row r="311" spans="1:51" s="113" customFormat="1" ht="18" customHeight="1">
      <c r="A311" s="359"/>
      <c r="B311" s="363"/>
      <c r="C311" s="514"/>
      <c r="D311" s="514"/>
      <c r="E311" s="514"/>
      <c r="F311" s="514"/>
      <c r="G311" s="514"/>
      <c r="H311" s="514"/>
      <c r="I311" s="514"/>
      <c r="J311" s="514"/>
      <c r="K311" s="514"/>
      <c r="L311" s="514"/>
      <c r="M311" s="514"/>
      <c r="N311" s="514"/>
      <c r="O311" s="514"/>
      <c r="P311" s="514"/>
      <c r="Q311" s="514"/>
      <c r="R311" s="514"/>
      <c r="S311" s="514"/>
      <c r="T311" s="514"/>
      <c r="U311" s="514"/>
      <c r="V311" s="514"/>
      <c r="W311" s="514"/>
      <c r="X311" s="514"/>
      <c r="Y311" s="514"/>
      <c r="Z311" s="514"/>
      <c r="AA311" s="514"/>
      <c r="AB311" s="514"/>
      <c r="AC311" s="114"/>
      <c r="AD311" s="112"/>
      <c r="AE311" s="112"/>
      <c r="AF311" s="112"/>
      <c r="AG311" s="112"/>
      <c r="AH311" s="112"/>
      <c r="AI311" s="112"/>
      <c r="AJ311" s="112"/>
      <c r="AK311" s="112"/>
      <c r="AL311" s="112"/>
      <c r="AM311" s="112"/>
      <c r="AN311" s="112"/>
      <c r="AO311" s="112"/>
      <c r="AP311" s="112"/>
      <c r="AQ311" s="112"/>
      <c r="AR311" s="112"/>
      <c r="AS311" s="112"/>
      <c r="AT311" s="112"/>
      <c r="AU311" s="112"/>
      <c r="AV311" s="112"/>
      <c r="AW311" s="112"/>
      <c r="AX311" s="112"/>
      <c r="AY311" s="112"/>
    </row>
    <row r="312" spans="1:51" s="113" customFormat="1" ht="18" customHeight="1">
      <c r="A312" s="359"/>
      <c r="B312" s="363"/>
      <c r="C312" s="514"/>
      <c r="D312" s="514"/>
      <c r="E312" s="514"/>
      <c r="F312" s="514"/>
      <c r="G312" s="514"/>
      <c r="H312" s="514"/>
      <c r="I312" s="514"/>
      <c r="J312" s="514"/>
      <c r="K312" s="514"/>
      <c r="L312" s="514"/>
      <c r="M312" s="514"/>
      <c r="N312" s="514"/>
      <c r="O312" s="514"/>
      <c r="P312" s="514"/>
      <c r="Q312" s="514"/>
      <c r="R312" s="514"/>
      <c r="S312" s="514"/>
      <c r="T312" s="514"/>
      <c r="U312" s="514"/>
      <c r="V312" s="514"/>
      <c r="W312" s="514"/>
      <c r="X312" s="514"/>
      <c r="Y312" s="514"/>
      <c r="Z312" s="514"/>
      <c r="AA312" s="514"/>
      <c r="AB312" s="514"/>
      <c r="AC312" s="114"/>
      <c r="AD312" s="112"/>
      <c r="AE312" s="112"/>
      <c r="AF312" s="112"/>
      <c r="AG312" s="112"/>
      <c r="AH312" s="112"/>
      <c r="AI312" s="112"/>
      <c r="AJ312" s="112"/>
      <c r="AK312" s="112"/>
      <c r="AL312" s="112"/>
      <c r="AM312" s="112"/>
      <c r="AN312" s="112"/>
      <c r="AO312" s="112"/>
      <c r="AP312" s="112"/>
      <c r="AQ312" s="112"/>
      <c r="AR312" s="112"/>
      <c r="AS312" s="112"/>
      <c r="AT312" s="112"/>
      <c r="AU312" s="112"/>
      <c r="AV312" s="112"/>
      <c r="AW312" s="112"/>
      <c r="AX312" s="112"/>
      <c r="AY312" s="112"/>
    </row>
    <row r="313" spans="1:51" s="113" customFormat="1" ht="18" customHeight="1">
      <c r="A313" s="359"/>
      <c r="B313" s="363"/>
      <c r="C313" s="514"/>
      <c r="D313" s="514"/>
      <c r="E313" s="514"/>
      <c r="F313" s="514"/>
      <c r="G313" s="514"/>
      <c r="H313" s="514"/>
      <c r="I313" s="514"/>
      <c r="J313" s="514"/>
      <c r="K313" s="514"/>
      <c r="L313" s="514"/>
      <c r="M313" s="514"/>
      <c r="N313" s="514"/>
      <c r="O313" s="514"/>
      <c r="P313" s="514"/>
      <c r="Q313" s="514"/>
      <c r="R313" s="514"/>
      <c r="S313" s="514"/>
      <c r="T313" s="514"/>
      <c r="U313" s="514"/>
      <c r="V313" s="514"/>
      <c r="W313" s="514"/>
      <c r="X313" s="514"/>
      <c r="Y313" s="514"/>
      <c r="Z313" s="514"/>
      <c r="AA313" s="514"/>
      <c r="AB313" s="514"/>
      <c r="AC313" s="114"/>
      <c r="AD313" s="112"/>
      <c r="AE313" s="112"/>
      <c r="AF313" s="112"/>
      <c r="AG313" s="112"/>
      <c r="AH313" s="112"/>
      <c r="AI313" s="112"/>
      <c r="AJ313" s="112"/>
      <c r="AK313" s="112"/>
      <c r="AL313" s="112"/>
      <c r="AM313" s="112"/>
      <c r="AN313" s="112"/>
      <c r="AO313" s="112"/>
      <c r="AP313" s="112"/>
      <c r="AQ313" s="112"/>
      <c r="AR313" s="112"/>
      <c r="AS313" s="112"/>
      <c r="AT313" s="112"/>
      <c r="AU313" s="112"/>
      <c r="AV313" s="112"/>
      <c r="AW313" s="112"/>
      <c r="AX313" s="112"/>
      <c r="AY313" s="112"/>
    </row>
    <row r="314" spans="1:51" s="113" customFormat="1" ht="18" customHeight="1">
      <c r="A314" s="359"/>
      <c r="B314" s="363"/>
      <c r="C314" s="514"/>
      <c r="D314" s="514"/>
      <c r="E314" s="514"/>
      <c r="F314" s="514"/>
      <c r="G314" s="514"/>
      <c r="H314" s="514"/>
      <c r="I314" s="514"/>
      <c r="J314" s="514"/>
      <c r="K314" s="514"/>
      <c r="L314" s="514"/>
      <c r="M314" s="514"/>
      <c r="N314" s="514"/>
      <c r="O314" s="514"/>
      <c r="P314" s="514"/>
      <c r="Q314" s="514"/>
      <c r="R314" s="514"/>
      <c r="S314" s="514"/>
      <c r="T314" s="514"/>
      <c r="U314" s="514"/>
      <c r="V314" s="514"/>
      <c r="W314" s="514"/>
      <c r="X314" s="514"/>
      <c r="Y314" s="514"/>
      <c r="Z314" s="514"/>
      <c r="AA314" s="514"/>
      <c r="AB314" s="514"/>
      <c r="AC314" s="114"/>
      <c r="AD314" s="112"/>
      <c r="AE314" s="112"/>
      <c r="AF314" s="112"/>
      <c r="AG314" s="112"/>
      <c r="AH314" s="112"/>
      <c r="AI314" s="112"/>
      <c r="AJ314" s="112"/>
      <c r="AK314" s="112"/>
      <c r="AL314" s="112"/>
      <c r="AM314" s="112"/>
      <c r="AN314" s="112"/>
      <c r="AO314" s="112"/>
      <c r="AP314" s="112"/>
      <c r="AQ314" s="112"/>
      <c r="AR314" s="112"/>
      <c r="AS314" s="112"/>
      <c r="AT314" s="112"/>
      <c r="AU314" s="112"/>
      <c r="AV314" s="112"/>
      <c r="AW314" s="112"/>
      <c r="AX314" s="112"/>
      <c r="AY314" s="112"/>
    </row>
    <row r="315" spans="1:51" s="113" customFormat="1" ht="18" customHeight="1">
      <c r="A315" s="359"/>
      <c r="B315" s="363"/>
      <c r="C315" s="514"/>
      <c r="D315" s="514"/>
      <c r="E315" s="514"/>
      <c r="F315" s="514"/>
      <c r="G315" s="514"/>
      <c r="H315" s="514"/>
      <c r="I315" s="514"/>
      <c r="J315" s="514"/>
      <c r="K315" s="514"/>
      <c r="L315" s="514"/>
      <c r="M315" s="514"/>
      <c r="N315" s="514"/>
      <c r="O315" s="514"/>
      <c r="P315" s="514"/>
      <c r="Q315" s="514"/>
      <c r="R315" s="514"/>
      <c r="S315" s="514"/>
      <c r="T315" s="514"/>
      <c r="U315" s="514"/>
      <c r="V315" s="514"/>
      <c r="W315" s="514"/>
      <c r="X315" s="514"/>
      <c r="Y315" s="514"/>
      <c r="Z315" s="514"/>
      <c r="AA315" s="514"/>
      <c r="AB315" s="514"/>
      <c r="AC315" s="114"/>
      <c r="AD315" s="112"/>
      <c r="AE315" s="112"/>
      <c r="AF315" s="112"/>
      <c r="AG315" s="112"/>
      <c r="AH315" s="112"/>
      <c r="AI315" s="112"/>
      <c r="AJ315" s="112"/>
      <c r="AK315" s="112"/>
      <c r="AL315" s="112"/>
      <c r="AM315" s="112"/>
      <c r="AN315" s="112"/>
      <c r="AO315" s="112"/>
      <c r="AP315" s="112"/>
      <c r="AQ315" s="112"/>
      <c r="AR315" s="112"/>
      <c r="AS315" s="112"/>
      <c r="AT315" s="112"/>
      <c r="AU315" s="112"/>
      <c r="AV315" s="112"/>
      <c r="AW315" s="112"/>
      <c r="AX315" s="112"/>
      <c r="AY315" s="112"/>
    </row>
    <row r="316" spans="1:51" s="113" customFormat="1" ht="18" customHeight="1">
      <c r="A316" s="359"/>
      <c r="B316" s="363"/>
      <c r="C316" s="514"/>
      <c r="D316" s="514"/>
      <c r="E316" s="514"/>
      <c r="F316" s="514"/>
      <c r="G316" s="514"/>
      <c r="H316" s="514"/>
      <c r="I316" s="514"/>
      <c r="J316" s="514"/>
      <c r="K316" s="514"/>
      <c r="L316" s="514"/>
      <c r="M316" s="514"/>
      <c r="N316" s="514"/>
      <c r="O316" s="514"/>
      <c r="P316" s="514"/>
      <c r="Q316" s="514"/>
      <c r="R316" s="514"/>
      <c r="S316" s="514"/>
      <c r="T316" s="514"/>
      <c r="U316" s="514"/>
      <c r="V316" s="514"/>
      <c r="W316" s="514"/>
      <c r="X316" s="514"/>
      <c r="Y316" s="514"/>
      <c r="Z316" s="514"/>
      <c r="AA316" s="514"/>
      <c r="AB316" s="514"/>
      <c r="AC316" s="114"/>
      <c r="AD316" s="112"/>
      <c r="AE316" s="112"/>
      <c r="AF316" s="112"/>
      <c r="AG316" s="112"/>
      <c r="AH316" s="112"/>
      <c r="AI316" s="112"/>
      <c r="AJ316" s="112"/>
      <c r="AK316" s="112"/>
      <c r="AL316" s="112"/>
      <c r="AM316" s="112"/>
      <c r="AN316" s="112"/>
      <c r="AO316" s="112"/>
      <c r="AP316" s="112"/>
      <c r="AQ316" s="112"/>
      <c r="AR316" s="112"/>
      <c r="AS316" s="112"/>
      <c r="AT316" s="112"/>
      <c r="AU316" s="112"/>
      <c r="AV316" s="112"/>
      <c r="AW316" s="112"/>
      <c r="AX316" s="112"/>
      <c r="AY316" s="112"/>
    </row>
    <row r="317" spans="1:51" s="113" customFormat="1" ht="18" customHeight="1">
      <c r="A317" s="359"/>
      <c r="B317" s="363"/>
      <c r="C317" s="514"/>
      <c r="D317" s="514"/>
      <c r="E317" s="514"/>
      <c r="F317" s="514"/>
      <c r="G317" s="514"/>
      <c r="H317" s="514"/>
      <c r="I317" s="514"/>
      <c r="J317" s="514"/>
      <c r="K317" s="514"/>
      <c r="L317" s="514"/>
      <c r="M317" s="514"/>
      <c r="N317" s="514"/>
      <c r="O317" s="514"/>
      <c r="P317" s="514"/>
      <c r="Q317" s="514"/>
      <c r="R317" s="514"/>
      <c r="S317" s="514"/>
      <c r="T317" s="514"/>
      <c r="U317" s="514"/>
      <c r="V317" s="514"/>
      <c r="W317" s="514"/>
      <c r="X317" s="514"/>
      <c r="Y317" s="514"/>
      <c r="Z317" s="514"/>
      <c r="AA317" s="514"/>
      <c r="AB317" s="514"/>
      <c r="AC317" s="114"/>
      <c r="AD317" s="112"/>
      <c r="AE317" s="112"/>
      <c r="AF317" s="112"/>
      <c r="AG317" s="112"/>
      <c r="AH317" s="112"/>
      <c r="AI317" s="112"/>
      <c r="AJ317" s="112"/>
      <c r="AK317" s="112"/>
      <c r="AL317" s="112"/>
      <c r="AM317" s="112"/>
      <c r="AN317" s="112"/>
      <c r="AO317" s="112"/>
      <c r="AP317" s="112"/>
      <c r="AQ317" s="112"/>
      <c r="AR317" s="112"/>
      <c r="AS317" s="112"/>
      <c r="AT317" s="112"/>
      <c r="AU317" s="112"/>
      <c r="AV317" s="112"/>
      <c r="AW317" s="112"/>
      <c r="AX317" s="112"/>
      <c r="AY317" s="112"/>
    </row>
    <row r="318" spans="1:51" s="113" customFormat="1" ht="18" customHeight="1">
      <c r="A318" s="359"/>
      <c r="B318" s="363"/>
      <c r="C318" s="514"/>
      <c r="D318" s="514"/>
      <c r="E318" s="514"/>
      <c r="F318" s="514"/>
      <c r="G318" s="514"/>
      <c r="H318" s="514"/>
      <c r="I318" s="514"/>
      <c r="J318" s="514"/>
      <c r="K318" s="514"/>
      <c r="L318" s="514"/>
      <c r="M318" s="514"/>
      <c r="N318" s="514"/>
      <c r="O318" s="514"/>
      <c r="P318" s="514"/>
      <c r="Q318" s="514"/>
      <c r="R318" s="514"/>
      <c r="S318" s="514"/>
      <c r="T318" s="514"/>
      <c r="U318" s="514"/>
      <c r="V318" s="514"/>
      <c r="W318" s="514"/>
      <c r="X318" s="514"/>
      <c r="Y318" s="514"/>
      <c r="Z318" s="514"/>
      <c r="AA318" s="514"/>
      <c r="AB318" s="514"/>
      <c r="AC318" s="114"/>
      <c r="AD318" s="112"/>
      <c r="AE318" s="112"/>
      <c r="AF318" s="112"/>
      <c r="AG318" s="112"/>
      <c r="AH318" s="112"/>
      <c r="AI318" s="112"/>
      <c r="AJ318" s="112"/>
      <c r="AK318" s="112"/>
      <c r="AL318" s="112"/>
      <c r="AM318" s="112"/>
      <c r="AN318" s="112"/>
      <c r="AO318" s="112"/>
      <c r="AP318" s="112"/>
      <c r="AQ318" s="112"/>
      <c r="AR318" s="112"/>
      <c r="AS318" s="112"/>
      <c r="AT318" s="112"/>
      <c r="AU318" s="112"/>
      <c r="AV318" s="112"/>
      <c r="AW318" s="112"/>
      <c r="AX318" s="112"/>
      <c r="AY318" s="112"/>
    </row>
    <row r="319" spans="1:51" s="113" customFormat="1" ht="18" customHeight="1">
      <c r="A319" s="359"/>
      <c r="B319" s="363"/>
      <c r="C319" s="514"/>
      <c r="D319" s="514"/>
      <c r="E319" s="514"/>
      <c r="F319" s="514"/>
      <c r="G319" s="514"/>
      <c r="H319" s="514"/>
      <c r="I319" s="514"/>
      <c r="J319" s="514"/>
      <c r="K319" s="514"/>
      <c r="L319" s="514"/>
      <c r="M319" s="514"/>
      <c r="N319" s="514"/>
      <c r="O319" s="514"/>
      <c r="P319" s="514"/>
      <c r="Q319" s="514"/>
      <c r="R319" s="514"/>
      <c r="S319" s="514"/>
      <c r="T319" s="514"/>
      <c r="U319" s="514"/>
      <c r="V319" s="514"/>
      <c r="W319" s="514"/>
      <c r="X319" s="514"/>
      <c r="Y319" s="514"/>
      <c r="Z319" s="514"/>
      <c r="AA319" s="514"/>
      <c r="AB319" s="514"/>
      <c r="AC319" s="114"/>
      <c r="AD319" s="112"/>
      <c r="AE319" s="112"/>
      <c r="AF319" s="112"/>
      <c r="AG319" s="112"/>
      <c r="AH319" s="112"/>
      <c r="AI319" s="112"/>
      <c r="AJ319" s="112"/>
      <c r="AK319" s="112"/>
      <c r="AL319" s="112"/>
      <c r="AM319" s="112"/>
      <c r="AN319" s="112"/>
      <c r="AO319" s="112"/>
      <c r="AP319" s="112"/>
      <c r="AQ319" s="112"/>
      <c r="AR319" s="112"/>
      <c r="AS319" s="112"/>
      <c r="AT319" s="112"/>
      <c r="AU319" s="112"/>
      <c r="AV319" s="112"/>
      <c r="AW319" s="112"/>
      <c r="AX319" s="112"/>
      <c r="AY319" s="112"/>
    </row>
    <row r="320" spans="1:51" s="113" customFormat="1" ht="18" customHeight="1">
      <c r="A320" s="359"/>
      <c r="B320" s="363"/>
      <c r="C320" s="514"/>
      <c r="D320" s="514"/>
      <c r="E320" s="514"/>
      <c r="F320" s="514"/>
      <c r="G320" s="514"/>
      <c r="H320" s="514"/>
      <c r="I320" s="514"/>
      <c r="J320" s="514"/>
      <c r="K320" s="514"/>
      <c r="L320" s="514"/>
      <c r="M320" s="514"/>
      <c r="N320" s="514"/>
      <c r="O320" s="514"/>
      <c r="P320" s="514"/>
      <c r="Q320" s="514"/>
      <c r="R320" s="514"/>
      <c r="S320" s="514"/>
      <c r="T320" s="514"/>
      <c r="U320" s="514"/>
      <c r="V320" s="514"/>
      <c r="W320" s="514"/>
      <c r="X320" s="514"/>
      <c r="Y320" s="514"/>
      <c r="Z320" s="514"/>
      <c r="AA320" s="514"/>
      <c r="AB320" s="514"/>
      <c r="AC320" s="114"/>
      <c r="AD320" s="112"/>
      <c r="AE320" s="112"/>
      <c r="AF320" s="112"/>
      <c r="AG320" s="112"/>
      <c r="AH320" s="112"/>
      <c r="AI320" s="112"/>
      <c r="AJ320" s="112"/>
      <c r="AK320" s="112"/>
      <c r="AL320" s="112"/>
      <c r="AM320" s="112"/>
      <c r="AN320" s="112"/>
      <c r="AO320" s="112"/>
      <c r="AP320" s="112"/>
      <c r="AQ320" s="112"/>
      <c r="AR320" s="112"/>
      <c r="AS320" s="112"/>
      <c r="AT320" s="112"/>
      <c r="AU320" s="112"/>
      <c r="AV320" s="112"/>
      <c r="AW320" s="112"/>
      <c r="AX320" s="112"/>
      <c r="AY320" s="112"/>
    </row>
    <row r="321" spans="1:51" s="113" customFormat="1" ht="18" customHeight="1">
      <c r="A321" s="359"/>
      <c r="B321" s="363"/>
      <c r="C321" s="514"/>
      <c r="D321" s="514"/>
      <c r="E321" s="514"/>
      <c r="F321" s="514"/>
      <c r="G321" s="514"/>
      <c r="H321" s="514"/>
      <c r="I321" s="514"/>
      <c r="J321" s="514"/>
      <c r="K321" s="514"/>
      <c r="L321" s="514"/>
      <c r="M321" s="514"/>
      <c r="N321" s="514"/>
      <c r="O321" s="514"/>
      <c r="P321" s="514"/>
      <c r="Q321" s="514"/>
      <c r="R321" s="514"/>
      <c r="S321" s="514"/>
      <c r="T321" s="514"/>
      <c r="U321" s="514"/>
      <c r="V321" s="514"/>
      <c r="W321" s="514"/>
      <c r="X321" s="514"/>
      <c r="Y321" s="514"/>
      <c r="Z321" s="514"/>
      <c r="AA321" s="514"/>
      <c r="AB321" s="514"/>
      <c r="AC321" s="114"/>
      <c r="AD321" s="112"/>
      <c r="AE321" s="112"/>
      <c r="AF321" s="112"/>
      <c r="AG321" s="112"/>
      <c r="AH321" s="112"/>
      <c r="AI321" s="112"/>
      <c r="AJ321" s="112"/>
      <c r="AK321" s="112"/>
      <c r="AL321" s="112"/>
      <c r="AM321" s="112"/>
      <c r="AN321" s="112"/>
      <c r="AO321" s="112"/>
      <c r="AP321" s="112"/>
      <c r="AQ321" s="112"/>
      <c r="AR321" s="112"/>
      <c r="AS321" s="112"/>
      <c r="AT321" s="112"/>
      <c r="AU321" s="112"/>
      <c r="AV321" s="112"/>
      <c r="AW321" s="112"/>
      <c r="AX321" s="112"/>
      <c r="AY321" s="112"/>
    </row>
    <row r="322" spans="1:51" s="113" customFormat="1" ht="18" customHeight="1">
      <c r="A322" s="359"/>
      <c r="B322" s="363"/>
      <c r="C322" s="514"/>
      <c r="D322" s="514"/>
      <c r="E322" s="514"/>
      <c r="F322" s="514"/>
      <c r="G322" s="514"/>
      <c r="H322" s="514"/>
      <c r="I322" s="514"/>
      <c r="J322" s="514"/>
      <c r="K322" s="514"/>
      <c r="L322" s="514"/>
      <c r="M322" s="514"/>
      <c r="N322" s="514"/>
      <c r="O322" s="514"/>
      <c r="P322" s="514"/>
      <c r="Q322" s="514"/>
      <c r="R322" s="514"/>
      <c r="S322" s="514"/>
      <c r="T322" s="514"/>
      <c r="U322" s="514"/>
      <c r="V322" s="514"/>
      <c r="W322" s="514"/>
      <c r="X322" s="514"/>
      <c r="Y322" s="514"/>
      <c r="Z322" s="514"/>
      <c r="AA322" s="514"/>
      <c r="AB322" s="514"/>
      <c r="AC322" s="114"/>
      <c r="AD322" s="112"/>
      <c r="AE322" s="112"/>
      <c r="AF322" s="112"/>
      <c r="AG322" s="112"/>
      <c r="AH322" s="112"/>
      <c r="AI322" s="112"/>
      <c r="AJ322" s="112"/>
      <c r="AK322" s="112"/>
      <c r="AL322" s="112"/>
      <c r="AM322" s="112"/>
      <c r="AN322" s="112"/>
      <c r="AO322" s="112"/>
      <c r="AP322" s="112"/>
      <c r="AQ322" s="112"/>
      <c r="AR322" s="112"/>
      <c r="AS322" s="112"/>
      <c r="AT322" s="112"/>
      <c r="AU322" s="112"/>
      <c r="AV322" s="112"/>
      <c r="AW322" s="112"/>
      <c r="AX322" s="112"/>
      <c r="AY322" s="112"/>
    </row>
    <row r="323" spans="1:51" s="113" customFormat="1" ht="18" customHeight="1">
      <c r="A323" s="359"/>
      <c r="B323" s="363"/>
      <c r="C323" s="514"/>
      <c r="D323" s="514"/>
      <c r="E323" s="514"/>
      <c r="F323" s="514"/>
      <c r="G323" s="514"/>
      <c r="H323" s="514"/>
      <c r="I323" s="514"/>
      <c r="J323" s="514"/>
      <c r="K323" s="514"/>
      <c r="L323" s="514"/>
      <c r="M323" s="514"/>
      <c r="N323" s="514"/>
      <c r="O323" s="514"/>
      <c r="P323" s="514"/>
      <c r="Q323" s="514"/>
      <c r="R323" s="514"/>
      <c r="S323" s="514"/>
      <c r="T323" s="514"/>
      <c r="U323" s="514"/>
      <c r="V323" s="514"/>
      <c r="W323" s="514"/>
      <c r="X323" s="514"/>
      <c r="Y323" s="514"/>
      <c r="Z323" s="514"/>
      <c r="AA323" s="514"/>
      <c r="AB323" s="514"/>
      <c r="AC323" s="114"/>
      <c r="AD323" s="112"/>
      <c r="AE323" s="112"/>
      <c r="AF323" s="112"/>
      <c r="AG323" s="112"/>
      <c r="AH323" s="112"/>
      <c r="AI323" s="112"/>
      <c r="AJ323" s="112"/>
      <c r="AK323" s="112"/>
      <c r="AL323" s="112"/>
      <c r="AM323" s="112"/>
      <c r="AN323" s="112"/>
      <c r="AO323" s="112"/>
      <c r="AP323" s="112"/>
      <c r="AQ323" s="112"/>
      <c r="AR323" s="112"/>
      <c r="AS323" s="112"/>
      <c r="AT323" s="112"/>
      <c r="AU323" s="112"/>
      <c r="AV323" s="112"/>
      <c r="AW323" s="112"/>
      <c r="AX323" s="112"/>
      <c r="AY323" s="112"/>
    </row>
    <row r="324" spans="1:51" s="113" customFormat="1" ht="18" customHeight="1">
      <c r="A324" s="359"/>
      <c r="B324" s="363"/>
      <c r="C324" s="514"/>
      <c r="D324" s="514"/>
      <c r="E324" s="514"/>
      <c r="F324" s="514"/>
      <c r="G324" s="514"/>
      <c r="H324" s="514"/>
      <c r="I324" s="514"/>
      <c r="J324" s="514"/>
      <c r="K324" s="514"/>
      <c r="L324" s="514"/>
      <c r="M324" s="514"/>
      <c r="N324" s="514"/>
      <c r="O324" s="514"/>
      <c r="P324" s="514"/>
      <c r="Q324" s="514"/>
      <c r="R324" s="514"/>
      <c r="S324" s="514"/>
      <c r="T324" s="514"/>
      <c r="U324" s="514"/>
      <c r="V324" s="514"/>
      <c r="W324" s="514"/>
      <c r="X324" s="514"/>
      <c r="Y324" s="514"/>
      <c r="Z324" s="514"/>
      <c r="AA324" s="514"/>
      <c r="AB324" s="514"/>
      <c r="AC324" s="114"/>
      <c r="AD324" s="112"/>
      <c r="AE324" s="112"/>
      <c r="AF324" s="112"/>
      <c r="AG324" s="112"/>
      <c r="AH324" s="112"/>
      <c r="AI324" s="112"/>
      <c r="AJ324" s="112"/>
      <c r="AK324" s="112"/>
      <c r="AL324" s="112"/>
      <c r="AM324" s="112"/>
      <c r="AN324" s="112"/>
      <c r="AO324" s="112"/>
      <c r="AP324" s="112"/>
      <c r="AQ324" s="112"/>
      <c r="AR324" s="112"/>
      <c r="AS324" s="112"/>
      <c r="AT324" s="112"/>
      <c r="AU324" s="112"/>
      <c r="AV324" s="112"/>
      <c r="AW324" s="112"/>
      <c r="AX324" s="112"/>
      <c r="AY324" s="112"/>
    </row>
    <row r="325" spans="1:51" s="113" customFormat="1" ht="18" customHeight="1">
      <c r="A325" s="359"/>
      <c r="B325" s="363"/>
      <c r="C325" s="514"/>
      <c r="D325" s="514"/>
      <c r="E325" s="514"/>
      <c r="F325" s="514"/>
      <c r="G325" s="514"/>
      <c r="H325" s="514"/>
      <c r="I325" s="514"/>
      <c r="J325" s="514"/>
      <c r="K325" s="514"/>
      <c r="L325" s="514"/>
      <c r="M325" s="514"/>
      <c r="N325" s="514"/>
      <c r="O325" s="514"/>
      <c r="P325" s="514"/>
      <c r="Q325" s="514"/>
      <c r="R325" s="514"/>
      <c r="S325" s="514"/>
      <c r="T325" s="514"/>
      <c r="U325" s="514"/>
      <c r="V325" s="514"/>
      <c r="W325" s="514"/>
      <c r="X325" s="514"/>
      <c r="Y325" s="514"/>
      <c r="Z325" s="514"/>
      <c r="AA325" s="514"/>
      <c r="AB325" s="514"/>
      <c r="AC325" s="114"/>
      <c r="AD325" s="112"/>
      <c r="AE325" s="112"/>
      <c r="AF325" s="112"/>
      <c r="AG325" s="112"/>
      <c r="AH325" s="112"/>
      <c r="AI325" s="112"/>
      <c r="AJ325" s="112"/>
      <c r="AK325" s="112"/>
      <c r="AL325" s="112"/>
      <c r="AM325" s="112"/>
      <c r="AN325" s="112"/>
      <c r="AO325" s="112"/>
      <c r="AP325" s="112"/>
      <c r="AQ325" s="112"/>
      <c r="AR325" s="112"/>
      <c r="AS325" s="112"/>
      <c r="AT325" s="112"/>
      <c r="AU325" s="112"/>
      <c r="AV325" s="112"/>
      <c r="AW325" s="112"/>
      <c r="AX325" s="112"/>
      <c r="AY325" s="112"/>
    </row>
    <row r="326" spans="1:51" s="113" customFormat="1" ht="18" customHeight="1">
      <c r="A326" s="359"/>
      <c r="B326" s="363"/>
      <c r="C326" s="514"/>
      <c r="D326" s="514"/>
      <c r="E326" s="514"/>
      <c r="F326" s="514"/>
      <c r="G326" s="514"/>
      <c r="H326" s="514"/>
      <c r="I326" s="514"/>
      <c r="J326" s="514"/>
      <c r="K326" s="514"/>
      <c r="L326" s="514"/>
      <c r="M326" s="514"/>
      <c r="N326" s="514"/>
      <c r="O326" s="514"/>
      <c r="P326" s="514"/>
      <c r="Q326" s="514"/>
      <c r="R326" s="514"/>
      <c r="S326" s="514"/>
      <c r="T326" s="514"/>
      <c r="U326" s="514"/>
      <c r="V326" s="514"/>
      <c r="W326" s="514"/>
      <c r="X326" s="514"/>
      <c r="Y326" s="514"/>
      <c r="Z326" s="514"/>
      <c r="AA326" s="514"/>
      <c r="AB326" s="514"/>
      <c r="AC326" s="114"/>
      <c r="AD326" s="112"/>
      <c r="AE326" s="112"/>
      <c r="AF326" s="112"/>
      <c r="AG326" s="112"/>
      <c r="AH326" s="112"/>
      <c r="AI326" s="112"/>
      <c r="AJ326" s="112"/>
      <c r="AK326" s="112"/>
      <c r="AL326" s="112"/>
      <c r="AM326" s="112"/>
      <c r="AN326" s="112"/>
      <c r="AO326" s="112"/>
      <c r="AP326" s="112"/>
      <c r="AQ326" s="112"/>
      <c r="AR326" s="112"/>
      <c r="AS326" s="112"/>
      <c r="AT326" s="112"/>
      <c r="AU326" s="112"/>
      <c r="AV326" s="112"/>
      <c r="AW326" s="112"/>
      <c r="AX326" s="112"/>
      <c r="AY326" s="112"/>
    </row>
    <row r="327" spans="1:51" s="113" customFormat="1" ht="18" customHeight="1">
      <c r="A327" s="359"/>
      <c r="B327" s="363"/>
      <c r="C327" s="514"/>
      <c r="D327" s="514"/>
      <c r="E327" s="514"/>
      <c r="F327" s="514"/>
      <c r="G327" s="514"/>
      <c r="H327" s="514"/>
      <c r="I327" s="514"/>
      <c r="J327" s="514"/>
      <c r="K327" s="514"/>
      <c r="L327" s="514"/>
      <c r="M327" s="514"/>
      <c r="N327" s="514"/>
      <c r="O327" s="514"/>
      <c r="P327" s="514"/>
      <c r="Q327" s="514"/>
      <c r="R327" s="514"/>
      <c r="S327" s="514"/>
      <c r="T327" s="514"/>
      <c r="U327" s="514"/>
      <c r="V327" s="514"/>
      <c r="W327" s="514"/>
      <c r="X327" s="514"/>
      <c r="Y327" s="514"/>
      <c r="Z327" s="514"/>
      <c r="AA327" s="514"/>
      <c r="AB327" s="514"/>
      <c r="AC327" s="114"/>
      <c r="AD327" s="112"/>
      <c r="AE327" s="112"/>
      <c r="AF327" s="112"/>
      <c r="AG327" s="112"/>
      <c r="AH327" s="112"/>
      <c r="AI327" s="112"/>
      <c r="AJ327" s="112"/>
      <c r="AK327" s="112"/>
      <c r="AL327" s="112"/>
      <c r="AM327" s="112"/>
      <c r="AN327" s="112"/>
      <c r="AO327" s="112"/>
      <c r="AP327" s="112"/>
      <c r="AQ327" s="112"/>
      <c r="AR327" s="112"/>
      <c r="AS327" s="112"/>
      <c r="AT327" s="112"/>
      <c r="AU327" s="112"/>
      <c r="AV327" s="112"/>
      <c r="AW327" s="112"/>
      <c r="AX327" s="112"/>
      <c r="AY327" s="112"/>
    </row>
    <row r="328" spans="1:51" s="113" customFormat="1" ht="18" customHeight="1">
      <c r="A328" s="359"/>
      <c r="B328" s="363"/>
      <c r="C328" s="514"/>
      <c r="D328" s="514"/>
      <c r="E328" s="514"/>
      <c r="F328" s="514"/>
      <c r="G328" s="514"/>
      <c r="H328" s="514"/>
      <c r="I328" s="514"/>
      <c r="J328" s="514"/>
      <c r="K328" s="514"/>
      <c r="L328" s="514"/>
      <c r="M328" s="514"/>
      <c r="N328" s="514"/>
      <c r="O328" s="514"/>
      <c r="P328" s="514"/>
      <c r="Q328" s="514"/>
      <c r="R328" s="514"/>
      <c r="S328" s="514"/>
      <c r="T328" s="514"/>
      <c r="U328" s="514"/>
      <c r="V328" s="514"/>
      <c r="W328" s="514"/>
      <c r="X328" s="514"/>
      <c r="Y328" s="514"/>
      <c r="Z328" s="514"/>
      <c r="AA328" s="514"/>
      <c r="AB328" s="514"/>
      <c r="AC328" s="114"/>
      <c r="AD328" s="112"/>
      <c r="AE328" s="112"/>
      <c r="AF328" s="112"/>
      <c r="AG328" s="112"/>
      <c r="AH328" s="112"/>
      <c r="AI328" s="112"/>
      <c r="AJ328" s="112"/>
      <c r="AK328" s="112"/>
      <c r="AL328" s="112"/>
      <c r="AM328" s="112"/>
      <c r="AN328" s="112"/>
      <c r="AO328" s="112"/>
      <c r="AP328" s="112"/>
      <c r="AQ328" s="112"/>
      <c r="AR328" s="112"/>
      <c r="AS328" s="112"/>
      <c r="AT328" s="112"/>
      <c r="AU328" s="112"/>
      <c r="AV328" s="112"/>
      <c r="AW328" s="112"/>
      <c r="AX328" s="112"/>
      <c r="AY328" s="112"/>
    </row>
    <row r="329" spans="1:51" s="113" customFormat="1" ht="18" customHeight="1">
      <c r="A329" s="359"/>
      <c r="B329" s="363"/>
      <c r="C329" s="514"/>
      <c r="D329" s="514"/>
      <c r="E329" s="514"/>
      <c r="F329" s="514"/>
      <c r="G329" s="514"/>
      <c r="H329" s="514"/>
      <c r="I329" s="514"/>
      <c r="J329" s="514"/>
      <c r="K329" s="514"/>
      <c r="L329" s="514"/>
      <c r="M329" s="514"/>
      <c r="N329" s="514"/>
      <c r="O329" s="514"/>
      <c r="P329" s="514"/>
      <c r="Q329" s="514"/>
      <c r="R329" s="514"/>
      <c r="S329" s="514"/>
      <c r="T329" s="514"/>
      <c r="U329" s="514"/>
      <c r="V329" s="514"/>
      <c r="W329" s="514"/>
      <c r="X329" s="514"/>
      <c r="Y329" s="514"/>
      <c r="Z329" s="514"/>
      <c r="AA329" s="514"/>
      <c r="AB329" s="514"/>
      <c r="AC329" s="114"/>
      <c r="AD329" s="112"/>
      <c r="AE329" s="112"/>
      <c r="AF329" s="112"/>
      <c r="AG329" s="112"/>
      <c r="AH329" s="112"/>
      <c r="AI329" s="112"/>
      <c r="AJ329" s="112"/>
      <c r="AK329" s="112"/>
      <c r="AL329" s="112"/>
      <c r="AM329" s="112"/>
      <c r="AN329" s="112"/>
      <c r="AO329" s="112"/>
      <c r="AP329" s="112"/>
      <c r="AQ329" s="112"/>
      <c r="AR329" s="112"/>
      <c r="AS329" s="112"/>
      <c r="AT329" s="112"/>
      <c r="AU329" s="112"/>
      <c r="AV329" s="112"/>
      <c r="AW329" s="112"/>
      <c r="AX329" s="112"/>
      <c r="AY329" s="112"/>
    </row>
    <row r="330" spans="1:51" s="113" customFormat="1" ht="18" customHeight="1">
      <c r="A330" s="359"/>
      <c r="B330" s="363"/>
      <c r="C330" s="514"/>
      <c r="D330" s="514"/>
      <c r="E330" s="514"/>
      <c r="F330" s="514"/>
      <c r="G330" s="514"/>
      <c r="H330" s="514"/>
      <c r="I330" s="514"/>
      <c r="J330" s="514"/>
      <c r="K330" s="514"/>
      <c r="L330" s="514"/>
      <c r="M330" s="514"/>
      <c r="N330" s="514"/>
      <c r="O330" s="514"/>
      <c r="P330" s="514"/>
      <c r="Q330" s="514"/>
      <c r="R330" s="514"/>
      <c r="S330" s="514"/>
      <c r="T330" s="514"/>
      <c r="U330" s="514"/>
      <c r="V330" s="514"/>
      <c r="W330" s="514"/>
      <c r="X330" s="514"/>
      <c r="Y330" s="514"/>
      <c r="Z330" s="514"/>
      <c r="AA330" s="514"/>
      <c r="AB330" s="514"/>
      <c r="AC330" s="114"/>
      <c r="AD330" s="112"/>
      <c r="AE330" s="112"/>
      <c r="AF330" s="112"/>
      <c r="AG330" s="112"/>
      <c r="AH330" s="112"/>
      <c r="AI330" s="112"/>
      <c r="AJ330" s="112"/>
      <c r="AK330" s="112"/>
      <c r="AL330" s="112"/>
      <c r="AM330" s="112"/>
      <c r="AN330" s="112"/>
      <c r="AO330" s="112"/>
      <c r="AP330" s="112"/>
      <c r="AQ330" s="112"/>
      <c r="AR330" s="112"/>
      <c r="AS330" s="112"/>
      <c r="AT330" s="112"/>
      <c r="AU330" s="112"/>
      <c r="AV330" s="112"/>
      <c r="AW330" s="112"/>
      <c r="AX330" s="112"/>
      <c r="AY330" s="112"/>
    </row>
    <row r="331" spans="1:51" s="113" customFormat="1" ht="18" customHeight="1">
      <c r="A331" s="359"/>
      <c r="B331" s="363"/>
      <c r="C331" s="514"/>
      <c r="D331" s="514"/>
      <c r="E331" s="514"/>
      <c r="F331" s="514"/>
      <c r="G331" s="514"/>
      <c r="H331" s="514"/>
      <c r="I331" s="514"/>
      <c r="J331" s="514"/>
      <c r="K331" s="514"/>
      <c r="L331" s="514"/>
      <c r="M331" s="514"/>
      <c r="N331" s="514"/>
      <c r="O331" s="514"/>
      <c r="P331" s="514"/>
      <c r="Q331" s="514"/>
      <c r="R331" s="514"/>
      <c r="S331" s="514"/>
      <c r="T331" s="514"/>
      <c r="U331" s="514"/>
      <c r="V331" s="514"/>
      <c r="W331" s="514"/>
      <c r="X331" s="514"/>
      <c r="Y331" s="514"/>
      <c r="Z331" s="514"/>
      <c r="AA331" s="514"/>
      <c r="AB331" s="514"/>
      <c r="AC331" s="114"/>
      <c r="AD331" s="112"/>
      <c r="AE331" s="112"/>
      <c r="AF331" s="112"/>
      <c r="AG331" s="112"/>
      <c r="AH331" s="112"/>
      <c r="AI331" s="112"/>
      <c r="AJ331" s="112"/>
      <c r="AK331" s="112"/>
      <c r="AL331" s="112"/>
      <c r="AM331" s="112"/>
      <c r="AN331" s="112"/>
      <c r="AO331" s="112"/>
      <c r="AP331" s="112"/>
      <c r="AQ331" s="112"/>
      <c r="AR331" s="112"/>
      <c r="AS331" s="112"/>
      <c r="AT331" s="112"/>
      <c r="AU331" s="112"/>
      <c r="AV331" s="112"/>
      <c r="AW331" s="112"/>
      <c r="AX331" s="112"/>
      <c r="AY331" s="112"/>
    </row>
    <row r="332" spans="1:51" s="113" customFormat="1" ht="18" customHeight="1">
      <c r="A332" s="359"/>
      <c r="B332" s="363"/>
      <c r="C332" s="514"/>
      <c r="D332" s="514"/>
      <c r="E332" s="514"/>
      <c r="F332" s="514"/>
      <c r="G332" s="514"/>
      <c r="H332" s="514"/>
      <c r="I332" s="514"/>
      <c r="J332" s="514"/>
      <c r="K332" s="514"/>
      <c r="L332" s="514"/>
      <c r="M332" s="514"/>
      <c r="N332" s="514"/>
      <c r="O332" s="514"/>
      <c r="P332" s="514"/>
      <c r="Q332" s="514"/>
      <c r="R332" s="514"/>
      <c r="S332" s="514"/>
      <c r="T332" s="514"/>
      <c r="U332" s="514"/>
      <c r="V332" s="514"/>
      <c r="W332" s="514"/>
      <c r="X332" s="514"/>
      <c r="Y332" s="514"/>
      <c r="Z332" s="514"/>
      <c r="AA332" s="514"/>
      <c r="AB332" s="514"/>
      <c r="AC332" s="114"/>
      <c r="AD332" s="112"/>
      <c r="AE332" s="112"/>
      <c r="AF332" s="112"/>
      <c r="AG332" s="112"/>
      <c r="AH332" s="112"/>
      <c r="AI332" s="112"/>
      <c r="AJ332" s="112"/>
      <c r="AK332" s="112"/>
      <c r="AL332" s="112"/>
      <c r="AM332" s="112"/>
      <c r="AN332" s="112"/>
      <c r="AO332" s="112"/>
      <c r="AP332" s="112"/>
      <c r="AQ332" s="112"/>
      <c r="AR332" s="112"/>
      <c r="AS332" s="112"/>
      <c r="AT332" s="112"/>
      <c r="AU332" s="112"/>
      <c r="AV332" s="112"/>
      <c r="AW332" s="112"/>
      <c r="AX332" s="112"/>
      <c r="AY332" s="112"/>
    </row>
    <row r="333" spans="1:51" s="113" customFormat="1" ht="18" customHeight="1">
      <c r="A333" s="359"/>
      <c r="B333" s="363"/>
      <c r="C333" s="514"/>
      <c r="D333" s="514"/>
      <c r="E333" s="514"/>
      <c r="F333" s="514"/>
      <c r="G333" s="514"/>
      <c r="H333" s="514"/>
      <c r="I333" s="514"/>
      <c r="J333" s="514"/>
      <c r="K333" s="514"/>
      <c r="L333" s="514"/>
      <c r="M333" s="514"/>
      <c r="N333" s="514"/>
      <c r="O333" s="514"/>
      <c r="P333" s="514"/>
      <c r="Q333" s="514"/>
      <c r="R333" s="514"/>
      <c r="S333" s="514"/>
      <c r="T333" s="514"/>
      <c r="U333" s="514"/>
      <c r="V333" s="514"/>
      <c r="W333" s="514"/>
      <c r="X333" s="514"/>
      <c r="Y333" s="514"/>
      <c r="Z333" s="514"/>
      <c r="AA333" s="514"/>
      <c r="AB333" s="514"/>
      <c r="AC333" s="114"/>
      <c r="AD333" s="112"/>
      <c r="AE333" s="112"/>
      <c r="AF333" s="112"/>
      <c r="AG333" s="112"/>
      <c r="AH333" s="112"/>
      <c r="AI333" s="112"/>
      <c r="AJ333" s="112"/>
      <c r="AK333" s="112"/>
      <c r="AL333" s="112"/>
      <c r="AM333" s="112"/>
      <c r="AN333" s="112"/>
      <c r="AO333" s="112"/>
      <c r="AP333" s="112"/>
      <c r="AQ333" s="112"/>
      <c r="AR333" s="112"/>
      <c r="AS333" s="112"/>
      <c r="AT333" s="112"/>
      <c r="AU333" s="112"/>
      <c r="AV333" s="112"/>
      <c r="AW333" s="112"/>
      <c r="AX333" s="112"/>
      <c r="AY333" s="112"/>
    </row>
    <row r="334" spans="1:51" s="113" customFormat="1" ht="18" customHeight="1">
      <c r="A334" s="359"/>
      <c r="B334" s="363"/>
      <c r="C334" s="514"/>
      <c r="D334" s="514"/>
      <c r="E334" s="514"/>
      <c r="F334" s="514"/>
      <c r="G334" s="514"/>
      <c r="H334" s="514"/>
      <c r="I334" s="514"/>
      <c r="J334" s="514"/>
      <c r="K334" s="514"/>
      <c r="L334" s="514"/>
      <c r="M334" s="514"/>
      <c r="N334" s="514"/>
      <c r="O334" s="514"/>
      <c r="P334" s="514"/>
      <c r="Q334" s="514"/>
      <c r="R334" s="514"/>
      <c r="S334" s="514"/>
      <c r="T334" s="514"/>
      <c r="U334" s="514"/>
      <c r="V334" s="514"/>
      <c r="W334" s="514"/>
      <c r="X334" s="514"/>
      <c r="Y334" s="514"/>
      <c r="Z334" s="514"/>
      <c r="AA334" s="514"/>
      <c r="AB334" s="514"/>
      <c r="AC334" s="114"/>
      <c r="AD334" s="112"/>
      <c r="AE334" s="112"/>
      <c r="AF334" s="112"/>
      <c r="AG334" s="112"/>
      <c r="AH334" s="112"/>
      <c r="AI334" s="112"/>
      <c r="AJ334" s="112"/>
      <c r="AK334" s="112"/>
      <c r="AL334" s="112"/>
      <c r="AM334" s="112"/>
      <c r="AN334" s="112"/>
      <c r="AO334" s="112"/>
      <c r="AP334" s="112"/>
      <c r="AQ334" s="112"/>
      <c r="AR334" s="112"/>
      <c r="AS334" s="112"/>
      <c r="AT334" s="112"/>
      <c r="AU334" s="112"/>
      <c r="AV334" s="112"/>
      <c r="AW334" s="112"/>
      <c r="AX334" s="112"/>
      <c r="AY334" s="112"/>
    </row>
    <row r="335" spans="1:51" s="113" customFormat="1" ht="18" customHeight="1">
      <c r="A335" s="359"/>
      <c r="B335" s="363"/>
      <c r="C335" s="514"/>
      <c r="D335" s="514"/>
      <c r="E335" s="514"/>
      <c r="F335" s="514"/>
      <c r="G335" s="514"/>
      <c r="H335" s="514"/>
      <c r="I335" s="514"/>
      <c r="J335" s="514"/>
      <c r="K335" s="514"/>
      <c r="L335" s="514"/>
      <c r="M335" s="514"/>
      <c r="N335" s="514"/>
      <c r="O335" s="514"/>
      <c r="P335" s="514"/>
      <c r="Q335" s="514"/>
      <c r="R335" s="514"/>
      <c r="S335" s="514"/>
      <c r="T335" s="514"/>
      <c r="U335" s="514"/>
      <c r="V335" s="514"/>
      <c r="W335" s="514"/>
      <c r="X335" s="514"/>
      <c r="Y335" s="514"/>
      <c r="Z335" s="514"/>
      <c r="AA335" s="514"/>
      <c r="AB335" s="514"/>
      <c r="AC335" s="114"/>
      <c r="AD335" s="112"/>
      <c r="AE335" s="112"/>
      <c r="AF335" s="112"/>
      <c r="AG335" s="112"/>
      <c r="AH335" s="112"/>
      <c r="AI335" s="112"/>
      <c r="AJ335" s="112"/>
      <c r="AK335" s="112"/>
      <c r="AL335" s="112"/>
      <c r="AM335" s="112"/>
      <c r="AN335" s="112"/>
      <c r="AO335" s="112"/>
      <c r="AP335" s="112"/>
      <c r="AQ335" s="112"/>
      <c r="AR335" s="112"/>
      <c r="AS335" s="112"/>
      <c r="AT335" s="112"/>
      <c r="AU335" s="112"/>
      <c r="AV335" s="112"/>
      <c r="AW335" s="112"/>
      <c r="AX335" s="112"/>
      <c r="AY335" s="112"/>
    </row>
    <row r="336" spans="1:51" s="113" customFormat="1" ht="18" customHeight="1">
      <c r="A336" s="965" t="s">
        <v>591</v>
      </c>
      <c r="B336" s="965"/>
      <c r="C336" s="965"/>
      <c r="D336" s="965"/>
      <c r="E336" s="965"/>
      <c r="F336" s="965"/>
      <c r="G336" s="965"/>
      <c r="H336" s="965"/>
      <c r="I336" s="965"/>
      <c r="J336" s="965"/>
      <c r="K336" s="965"/>
      <c r="L336" s="965"/>
      <c r="M336" s="965"/>
      <c r="N336" s="965"/>
      <c r="O336" s="965"/>
      <c r="P336" s="965"/>
      <c r="Q336" s="965"/>
      <c r="R336" s="965"/>
      <c r="S336" s="965"/>
      <c r="T336" s="965"/>
      <c r="U336" s="965"/>
      <c r="V336" s="965"/>
      <c r="W336" s="965"/>
      <c r="X336" s="965"/>
      <c r="Y336" s="965"/>
      <c r="Z336" s="965"/>
      <c r="AA336" s="965"/>
      <c r="AB336" s="77"/>
      <c r="AC336" s="114"/>
      <c r="AD336" s="112"/>
      <c r="AE336" s="112"/>
      <c r="AF336" s="112"/>
      <c r="AG336" s="112"/>
      <c r="AH336" s="112"/>
      <c r="AI336" s="112"/>
      <c r="AJ336" s="112"/>
      <c r="AK336" s="112"/>
      <c r="AL336" s="112"/>
      <c r="AM336" s="112"/>
      <c r="AN336" s="112"/>
      <c r="AO336" s="112"/>
      <c r="AP336" s="112"/>
      <c r="AQ336" s="112"/>
      <c r="AR336" s="112"/>
      <c r="AS336" s="112"/>
      <c r="AT336" s="112"/>
      <c r="AU336" s="112"/>
      <c r="AV336" s="112"/>
      <c r="AW336" s="112"/>
      <c r="AX336" s="112"/>
      <c r="AY336" s="112"/>
    </row>
    <row r="337" spans="1:51" s="113" customFormat="1" ht="18" customHeight="1">
      <c r="A337" s="77"/>
      <c r="B337" s="93"/>
      <c r="C337" s="93"/>
      <c r="D337" s="93"/>
      <c r="E337" s="93"/>
      <c r="F337" s="93"/>
      <c r="G337" s="93"/>
      <c r="H337" s="93"/>
      <c r="I337" s="93"/>
      <c r="J337" s="93"/>
      <c r="K337" s="93"/>
      <c r="L337" s="114"/>
      <c r="M337" s="114"/>
      <c r="N337" s="114"/>
      <c r="O337" s="114"/>
      <c r="P337" s="114"/>
      <c r="Q337" s="114"/>
      <c r="R337" s="114"/>
      <c r="S337" s="114"/>
      <c r="T337" s="114"/>
      <c r="U337" s="114"/>
      <c r="V337" s="114"/>
      <c r="W337" s="114"/>
      <c r="X337" s="114"/>
      <c r="Y337" s="114"/>
      <c r="Z337" s="114"/>
      <c r="AA337" s="115"/>
      <c r="AB337" s="115"/>
      <c r="AC337" s="114"/>
      <c r="AD337" s="112"/>
      <c r="AE337" s="112"/>
      <c r="AF337" s="112"/>
      <c r="AG337" s="112"/>
      <c r="AH337" s="112"/>
      <c r="AI337" s="112"/>
      <c r="AJ337" s="112"/>
      <c r="AK337" s="112"/>
      <c r="AL337" s="112"/>
      <c r="AM337" s="112"/>
      <c r="AN337" s="112"/>
      <c r="AO337" s="112"/>
      <c r="AP337" s="112"/>
      <c r="AQ337" s="112"/>
      <c r="AR337" s="112"/>
      <c r="AS337" s="112"/>
      <c r="AT337" s="112"/>
      <c r="AU337" s="112"/>
      <c r="AV337" s="112"/>
      <c r="AW337" s="112"/>
      <c r="AX337" s="112"/>
      <c r="AY337" s="112"/>
    </row>
    <row r="338" spans="1:51" s="113" customFormat="1" ht="18" customHeight="1">
      <c r="A338" s="93" t="s">
        <v>475</v>
      </c>
      <c r="B338" s="93"/>
      <c r="C338" s="93"/>
      <c r="D338" s="93"/>
      <c r="E338" s="93"/>
      <c r="F338" s="93"/>
      <c r="G338" s="93"/>
      <c r="H338" s="93"/>
      <c r="I338" s="93"/>
      <c r="J338" s="93"/>
      <c r="K338" s="93"/>
      <c r="L338" s="114"/>
      <c r="M338" s="114"/>
      <c r="N338" s="114"/>
      <c r="O338" s="114"/>
      <c r="P338" s="114"/>
      <c r="Q338" s="114"/>
      <c r="R338" s="114"/>
      <c r="S338" s="114"/>
      <c r="T338" s="114"/>
      <c r="U338" s="114"/>
      <c r="V338" s="114"/>
      <c r="W338" s="114"/>
      <c r="X338" s="114"/>
      <c r="Y338" s="114"/>
      <c r="Z338" s="114"/>
      <c r="AA338" s="114"/>
      <c r="AB338" s="114"/>
      <c r="AC338" s="114"/>
      <c r="AD338" s="112"/>
      <c r="AE338" s="112"/>
      <c r="AF338" s="112"/>
      <c r="AG338" s="112"/>
      <c r="AH338" s="112"/>
      <c r="AI338" s="112"/>
      <c r="AJ338" s="112"/>
      <c r="AK338" s="112"/>
      <c r="AL338" s="112"/>
      <c r="AM338" s="112"/>
      <c r="AN338" s="112"/>
      <c r="AO338" s="112"/>
      <c r="AP338" s="112"/>
      <c r="AQ338" s="112"/>
      <c r="AR338" s="112"/>
      <c r="AS338" s="112"/>
      <c r="AT338" s="112"/>
      <c r="AU338" s="112"/>
      <c r="AV338" s="112"/>
      <c r="AW338" s="112"/>
      <c r="AX338" s="112"/>
      <c r="AY338" s="112"/>
    </row>
    <row r="339" spans="1:51" s="113" customFormat="1" ht="18" customHeight="1">
      <c r="A339" s="93"/>
      <c r="B339" s="966" t="s">
        <v>592</v>
      </c>
      <c r="C339" s="967"/>
      <c r="D339" s="967"/>
      <c r="E339" s="967"/>
      <c r="F339" s="967"/>
      <c r="G339" s="967"/>
      <c r="H339" s="967"/>
      <c r="I339" s="967"/>
      <c r="J339" s="967"/>
      <c r="K339" s="967"/>
      <c r="L339" s="967"/>
      <c r="M339" s="967"/>
      <c r="N339" s="967"/>
      <c r="O339" s="967"/>
      <c r="P339" s="967"/>
      <c r="Q339" s="967"/>
      <c r="R339" s="967"/>
      <c r="S339" s="967"/>
      <c r="T339" s="967"/>
      <c r="U339" s="967"/>
      <c r="V339" s="967"/>
      <c r="W339" s="967"/>
      <c r="X339" s="967"/>
      <c r="Y339" s="967"/>
      <c r="Z339" s="968"/>
      <c r="AA339" s="114"/>
      <c r="AB339" s="114"/>
      <c r="AC339" s="114"/>
      <c r="AD339" s="112"/>
      <c r="AE339" s="112"/>
      <c r="AF339" s="112"/>
      <c r="AG339" s="112"/>
      <c r="AH339" s="112"/>
      <c r="AI339" s="112"/>
      <c r="AJ339" s="112"/>
      <c r="AK339" s="112"/>
      <c r="AL339" s="112"/>
      <c r="AM339" s="112"/>
      <c r="AN339" s="112"/>
      <c r="AO339" s="112"/>
      <c r="AP339" s="112"/>
      <c r="AQ339" s="112"/>
      <c r="AR339" s="112"/>
      <c r="AS339" s="112"/>
      <c r="AT339" s="112"/>
      <c r="AU339" s="112"/>
      <c r="AV339" s="112"/>
      <c r="AW339" s="112"/>
      <c r="AX339" s="112"/>
      <c r="AY339" s="112"/>
    </row>
    <row r="340" spans="1:51" s="113" customFormat="1" ht="18" customHeight="1">
      <c r="A340" s="93"/>
      <c r="B340" s="969" t="s">
        <v>1053</v>
      </c>
      <c r="C340" s="970"/>
      <c r="D340" s="970"/>
      <c r="E340" s="970"/>
      <c r="F340" s="970"/>
      <c r="G340" s="970"/>
      <c r="H340" s="970"/>
      <c r="I340" s="970"/>
      <c r="J340" s="970"/>
      <c r="K340" s="970"/>
      <c r="L340" s="970"/>
      <c r="M340" s="970"/>
      <c r="N340" s="970"/>
      <c r="O340" s="970"/>
      <c r="P340" s="970"/>
      <c r="Q340" s="970"/>
      <c r="R340" s="970"/>
      <c r="S340" s="970"/>
      <c r="T340" s="970"/>
      <c r="U340" s="970"/>
      <c r="V340" s="970"/>
      <c r="W340" s="970"/>
      <c r="X340" s="970"/>
      <c r="Y340" s="970"/>
      <c r="Z340" s="971"/>
      <c r="AA340" s="114"/>
      <c r="AB340" s="114"/>
      <c r="AC340" s="114"/>
      <c r="AD340" s="112"/>
      <c r="AE340" s="112"/>
      <c r="AF340" s="112"/>
      <c r="AG340" s="112"/>
      <c r="AH340" s="112"/>
      <c r="AI340" s="112"/>
      <c r="AJ340" s="112"/>
      <c r="AK340" s="112"/>
      <c r="AL340" s="112"/>
      <c r="AM340" s="112"/>
      <c r="AN340" s="112"/>
      <c r="AO340" s="112"/>
      <c r="AP340" s="112"/>
      <c r="AQ340" s="112"/>
      <c r="AR340" s="112"/>
      <c r="AS340" s="112"/>
      <c r="AT340" s="112"/>
      <c r="AU340" s="112"/>
      <c r="AV340" s="112"/>
      <c r="AW340" s="112"/>
      <c r="AX340" s="112"/>
      <c r="AY340" s="112"/>
    </row>
    <row r="341" spans="1:51" s="113" customFormat="1" ht="18" customHeight="1">
      <c r="A341" s="93"/>
      <c r="B341" s="969"/>
      <c r="C341" s="970"/>
      <c r="D341" s="970"/>
      <c r="E341" s="970"/>
      <c r="F341" s="970"/>
      <c r="G341" s="970"/>
      <c r="H341" s="970"/>
      <c r="I341" s="970"/>
      <c r="J341" s="970"/>
      <c r="K341" s="970"/>
      <c r="L341" s="970"/>
      <c r="M341" s="970"/>
      <c r="N341" s="970"/>
      <c r="O341" s="970"/>
      <c r="P341" s="970"/>
      <c r="Q341" s="970"/>
      <c r="R341" s="970"/>
      <c r="S341" s="970"/>
      <c r="T341" s="970"/>
      <c r="U341" s="970"/>
      <c r="V341" s="970"/>
      <c r="W341" s="970"/>
      <c r="X341" s="970"/>
      <c r="Y341" s="970"/>
      <c r="Z341" s="971"/>
      <c r="AA341" s="114"/>
      <c r="AB341" s="114"/>
      <c r="AC341" s="114"/>
      <c r="AD341" s="112"/>
      <c r="AE341" s="112"/>
      <c r="AF341" s="112"/>
      <c r="AG341" s="112"/>
      <c r="AH341" s="112"/>
      <c r="AI341" s="112"/>
      <c r="AJ341" s="112"/>
      <c r="AK341" s="112"/>
      <c r="AL341" s="112"/>
      <c r="AM341" s="112"/>
      <c r="AN341" s="112"/>
      <c r="AO341" s="112"/>
      <c r="AP341" s="112"/>
      <c r="AQ341" s="112"/>
      <c r="AR341" s="112"/>
      <c r="AS341" s="112"/>
      <c r="AT341" s="112"/>
      <c r="AU341" s="112"/>
      <c r="AV341" s="112"/>
      <c r="AW341" s="112"/>
      <c r="AX341" s="112"/>
      <c r="AY341" s="112"/>
    </row>
    <row r="342" spans="1:51" s="113" customFormat="1" ht="18" customHeight="1">
      <c r="A342" s="93"/>
      <c r="B342" s="969"/>
      <c r="C342" s="970"/>
      <c r="D342" s="970"/>
      <c r="E342" s="970"/>
      <c r="F342" s="970"/>
      <c r="G342" s="970"/>
      <c r="H342" s="970"/>
      <c r="I342" s="970"/>
      <c r="J342" s="970"/>
      <c r="K342" s="970"/>
      <c r="L342" s="970"/>
      <c r="M342" s="970"/>
      <c r="N342" s="970"/>
      <c r="O342" s="970"/>
      <c r="P342" s="970"/>
      <c r="Q342" s="970"/>
      <c r="R342" s="970"/>
      <c r="S342" s="970"/>
      <c r="T342" s="970"/>
      <c r="U342" s="970"/>
      <c r="V342" s="970"/>
      <c r="W342" s="970"/>
      <c r="X342" s="970"/>
      <c r="Y342" s="970"/>
      <c r="Z342" s="971"/>
      <c r="AA342" s="114"/>
      <c r="AB342" s="114"/>
      <c r="AC342" s="114"/>
      <c r="AD342" s="112"/>
      <c r="AE342" s="112"/>
      <c r="AF342" s="112"/>
      <c r="AG342" s="112"/>
      <c r="AH342" s="112"/>
      <c r="AI342" s="112"/>
      <c r="AJ342" s="112"/>
      <c r="AK342" s="112"/>
      <c r="AL342" s="112"/>
      <c r="AM342" s="112"/>
      <c r="AN342" s="112"/>
      <c r="AO342" s="112"/>
      <c r="AP342" s="112"/>
      <c r="AQ342" s="112"/>
      <c r="AR342" s="112"/>
      <c r="AS342" s="112"/>
      <c r="AT342" s="112"/>
      <c r="AU342" s="112"/>
      <c r="AV342" s="112"/>
      <c r="AW342" s="112"/>
      <c r="AX342" s="112"/>
      <c r="AY342" s="112"/>
    </row>
    <row r="343" spans="1:51">
      <c r="A343" s="93"/>
      <c r="B343" s="958"/>
      <c r="C343" s="959"/>
      <c r="D343" s="959"/>
      <c r="E343" s="959"/>
      <c r="F343" s="959"/>
      <c r="G343" s="959"/>
      <c r="H343" s="959"/>
      <c r="I343" s="959"/>
      <c r="J343" s="959"/>
      <c r="K343" s="959"/>
      <c r="L343" s="959"/>
      <c r="M343" s="959"/>
      <c r="N343" s="959"/>
      <c r="O343" s="959"/>
      <c r="P343" s="959"/>
      <c r="Q343" s="959"/>
      <c r="R343" s="959"/>
      <c r="S343" s="959"/>
      <c r="T343" s="959"/>
      <c r="U343" s="959"/>
      <c r="V343" s="959"/>
      <c r="W343" s="959"/>
      <c r="X343" s="959"/>
      <c r="Y343" s="959"/>
      <c r="Z343" s="960"/>
      <c r="AA343" s="114"/>
      <c r="AB343" s="114"/>
    </row>
    <row r="344" spans="1:51">
      <c r="A344" s="93"/>
      <c r="B344" s="93"/>
      <c r="C344" s="93"/>
      <c r="D344" s="93"/>
      <c r="E344" s="93"/>
      <c r="F344" s="93"/>
      <c r="G344" s="93"/>
      <c r="H344" s="93"/>
      <c r="I344" s="93"/>
      <c r="J344" s="93"/>
      <c r="K344" s="93"/>
      <c r="L344" s="114"/>
      <c r="M344" s="114"/>
      <c r="N344" s="114"/>
      <c r="O344" s="114"/>
      <c r="P344" s="114"/>
      <c r="Q344" s="114"/>
      <c r="R344" s="114"/>
      <c r="S344" s="114"/>
      <c r="T344" s="114"/>
      <c r="U344" s="114"/>
      <c r="V344" s="114"/>
      <c r="W344" s="114"/>
      <c r="X344" s="114"/>
      <c r="Y344" s="114"/>
      <c r="Z344" s="114"/>
      <c r="AA344" s="114"/>
      <c r="AB344" s="114"/>
    </row>
    <row r="345" spans="1:51">
      <c r="A345" s="114"/>
      <c r="B345" s="113"/>
      <c r="C345" s="113"/>
      <c r="D345" s="113"/>
      <c r="E345" s="113"/>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row>
    <row r="346" spans="1:51">
      <c r="A346" s="114" t="s">
        <v>476</v>
      </c>
      <c r="B346" s="114"/>
      <c r="C346" s="114"/>
      <c r="D346" s="114"/>
      <c r="E346" s="114"/>
      <c r="F346" s="114"/>
      <c r="G346" s="114"/>
      <c r="H346" s="114"/>
      <c r="I346" s="114"/>
      <c r="J346" s="114"/>
      <c r="K346" s="114"/>
      <c r="L346" s="114"/>
      <c r="M346" s="114"/>
      <c r="N346" s="114"/>
      <c r="O346" s="114"/>
      <c r="P346" s="114"/>
      <c r="Q346" s="114"/>
      <c r="R346" s="114"/>
      <c r="S346" s="120"/>
      <c r="T346" s="114"/>
      <c r="U346" s="114"/>
      <c r="V346" s="114"/>
      <c r="W346" s="114"/>
      <c r="X346" s="114"/>
      <c r="Y346" s="114"/>
      <c r="Z346" s="114"/>
      <c r="AA346" s="114"/>
      <c r="AB346" s="114"/>
    </row>
    <row r="347" spans="1:51">
      <c r="A347" s="114"/>
      <c r="B347" s="980" t="s">
        <v>477</v>
      </c>
      <c r="C347" s="981"/>
      <c r="D347" s="981"/>
      <c r="E347" s="981"/>
      <c r="F347" s="981"/>
      <c r="G347" s="981"/>
      <c r="H347" s="981"/>
      <c r="I347" s="981"/>
      <c r="J347" s="981"/>
      <c r="K347" s="981"/>
      <c r="L347" s="981"/>
      <c r="M347" s="981"/>
      <c r="N347" s="263"/>
      <c r="O347" s="978">
        <f>●申込書!$AK$8</f>
        <v>0</v>
      </c>
      <c r="P347" s="978"/>
      <c r="Q347" s="978"/>
      <c r="R347" s="974" t="s">
        <v>109</v>
      </c>
      <c r="S347" s="976">
        <f>●申込書!$AQ$8</f>
        <v>0</v>
      </c>
      <c r="T347" s="976"/>
      <c r="U347" s="974" t="s">
        <v>114</v>
      </c>
      <c r="V347" s="976">
        <f>●申込書!$AU$8</f>
        <v>0</v>
      </c>
      <c r="W347" s="976"/>
      <c r="X347" s="974" t="s">
        <v>115</v>
      </c>
      <c r="Y347" s="116"/>
      <c r="Z347" s="117"/>
      <c r="AA347" s="114"/>
      <c r="AB347" s="114"/>
    </row>
    <row r="348" spans="1:51">
      <c r="A348" s="114"/>
      <c r="B348" s="982"/>
      <c r="C348" s="983"/>
      <c r="D348" s="983"/>
      <c r="E348" s="983"/>
      <c r="F348" s="983"/>
      <c r="G348" s="983"/>
      <c r="H348" s="983"/>
      <c r="I348" s="983"/>
      <c r="J348" s="983"/>
      <c r="K348" s="983"/>
      <c r="L348" s="983"/>
      <c r="M348" s="983"/>
      <c r="N348" s="264"/>
      <c r="O348" s="979"/>
      <c r="P348" s="979"/>
      <c r="Q348" s="979"/>
      <c r="R348" s="975"/>
      <c r="S348" s="977"/>
      <c r="T348" s="977"/>
      <c r="U348" s="975"/>
      <c r="V348" s="977"/>
      <c r="W348" s="977"/>
      <c r="X348" s="975"/>
      <c r="Y348" s="118"/>
      <c r="Z348" s="119"/>
      <c r="AA348" s="114"/>
      <c r="AB348" s="114"/>
    </row>
    <row r="349" spans="1:51">
      <c r="A349" s="114"/>
      <c r="B349" s="980" t="s">
        <v>478</v>
      </c>
      <c r="C349" s="981"/>
      <c r="D349" s="981"/>
      <c r="E349" s="981"/>
      <c r="F349" s="981"/>
      <c r="G349" s="981"/>
      <c r="H349" s="981"/>
      <c r="I349" s="981"/>
      <c r="J349" s="981"/>
      <c r="K349" s="981"/>
      <c r="L349" s="981"/>
      <c r="M349" s="981"/>
      <c r="N349" s="116"/>
      <c r="O349" s="978">
        <f>●申込書!$AK$9</f>
        <v>0</v>
      </c>
      <c r="P349" s="978"/>
      <c r="Q349" s="978"/>
      <c r="R349" s="974" t="s">
        <v>109</v>
      </c>
      <c r="S349" s="976">
        <f>●申込書!$AQ$9</f>
        <v>0</v>
      </c>
      <c r="T349" s="976"/>
      <c r="U349" s="974" t="s">
        <v>114</v>
      </c>
      <c r="V349" s="976">
        <f>●申込書!$AU$9</f>
        <v>0</v>
      </c>
      <c r="W349" s="976"/>
      <c r="X349" s="974" t="s">
        <v>115</v>
      </c>
      <c r="Y349" s="116"/>
      <c r="Z349" s="117"/>
      <c r="AA349" s="114"/>
      <c r="AB349" s="114"/>
    </row>
    <row r="350" spans="1:51">
      <c r="A350" s="114"/>
      <c r="B350" s="982"/>
      <c r="C350" s="983"/>
      <c r="D350" s="983"/>
      <c r="E350" s="983"/>
      <c r="F350" s="983"/>
      <c r="G350" s="983"/>
      <c r="H350" s="983"/>
      <c r="I350" s="983"/>
      <c r="J350" s="983"/>
      <c r="K350" s="983"/>
      <c r="L350" s="983"/>
      <c r="M350" s="983"/>
      <c r="N350" s="118"/>
      <c r="O350" s="979"/>
      <c r="P350" s="979"/>
      <c r="Q350" s="979"/>
      <c r="R350" s="975"/>
      <c r="S350" s="977"/>
      <c r="T350" s="977"/>
      <c r="U350" s="975"/>
      <c r="V350" s="984"/>
      <c r="W350" s="984"/>
      <c r="X350" s="975"/>
      <c r="Y350" s="118"/>
      <c r="Z350" s="119"/>
      <c r="AA350" s="114"/>
      <c r="AB350" s="114"/>
    </row>
    <row r="351" spans="1:51">
      <c r="A351" s="114"/>
      <c r="B351" s="114"/>
      <c r="C351" s="114"/>
      <c r="D351" s="114"/>
      <c r="E351" s="114"/>
      <c r="F351" s="114"/>
      <c r="G351" s="114"/>
      <c r="H351" s="114"/>
      <c r="I351" s="114"/>
      <c r="J351" s="114"/>
      <c r="K351" s="114"/>
      <c r="L351" s="114"/>
      <c r="M351" s="114"/>
      <c r="N351" s="114"/>
      <c r="O351" s="114"/>
      <c r="P351" s="114"/>
      <c r="Q351" s="114"/>
      <c r="R351" s="114"/>
      <c r="S351" s="116"/>
      <c r="T351" s="116"/>
      <c r="U351" s="114"/>
      <c r="V351" s="116"/>
      <c r="W351" s="116"/>
      <c r="X351" s="114"/>
      <c r="Y351" s="114"/>
      <c r="Z351" s="114"/>
      <c r="AA351" s="114"/>
      <c r="AB351" s="114"/>
    </row>
    <row r="352" spans="1:51">
      <c r="A352" s="113"/>
      <c r="B352" s="113" t="s">
        <v>345</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row>
    <row r="353" spans="1:28">
      <c r="A353" s="114"/>
      <c r="B353" s="371" t="s">
        <v>479</v>
      </c>
      <c r="C353" s="114"/>
      <c r="D353" s="114"/>
      <c r="E353" s="114"/>
      <c r="F353" s="114"/>
      <c r="G353" s="114"/>
      <c r="H353" s="114"/>
      <c r="I353" s="114"/>
      <c r="J353" s="114"/>
      <c r="K353" s="120"/>
      <c r="L353" s="120"/>
      <c r="M353" s="120"/>
      <c r="N353" s="120"/>
      <c r="O353" s="120"/>
      <c r="P353" s="120"/>
      <c r="Q353" s="120"/>
      <c r="R353" s="114"/>
      <c r="S353" s="114"/>
      <c r="T353" s="114"/>
      <c r="U353" s="114"/>
      <c r="V353" s="114"/>
      <c r="W353" s="114"/>
      <c r="X353" s="114"/>
      <c r="Y353" s="114"/>
      <c r="Z353" s="114"/>
      <c r="AA353" s="114"/>
      <c r="AB353" s="114"/>
    </row>
    <row r="354" spans="1:28">
      <c r="A354" s="114"/>
      <c r="B354" s="114"/>
      <c r="C354" s="114"/>
      <c r="D354" s="114"/>
      <c r="E354" s="114"/>
      <c r="F354" s="114"/>
      <c r="G354" s="114"/>
      <c r="H354" s="114"/>
      <c r="I354" s="114"/>
      <c r="J354" s="114"/>
      <c r="K354" s="200"/>
      <c r="L354" s="200"/>
      <c r="M354" s="120"/>
      <c r="N354" s="200"/>
      <c r="O354" s="120"/>
      <c r="P354" s="120"/>
      <c r="Q354" s="120"/>
      <c r="R354" s="114"/>
      <c r="S354" s="114"/>
      <c r="T354" s="114"/>
      <c r="U354" s="114"/>
      <c r="V354" s="114"/>
      <c r="W354" s="114"/>
      <c r="X354" s="114"/>
      <c r="Y354" s="114"/>
      <c r="Z354" s="114"/>
      <c r="AA354" s="114"/>
      <c r="AB354" s="114"/>
    </row>
    <row r="376" spans="1:27">
      <c r="A376" s="83"/>
      <c r="B376" s="79"/>
      <c r="C376" s="79"/>
      <c r="D376" s="79"/>
      <c r="E376" s="79"/>
      <c r="F376" s="79"/>
      <c r="G376" s="79"/>
      <c r="H376" s="79"/>
      <c r="I376" s="79"/>
      <c r="J376" s="79"/>
      <c r="K376" s="79"/>
      <c r="AA376" s="81"/>
    </row>
    <row r="377" spans="1:27">
      <c r="A377" s="83"/>
      <c r="B377" s="79"/>
      <c r="C377" s="79"/>
      <c r="D377" s="79"/>
      <c r="E377" s="79"/>
      <c r="F377" s="79"/>
      <c r="G377" s="79"/>
      <c r="H377" s="79"/>
      <c r="I377" s="79"/>
      <c r="J377" s="79"/>
      <c r="K377" s="79"/>
      <c r="AA377" s="81"/>
    </row>
    <row r="378" spans="1:27">
      <c r="A378" s="83"/>
      <c r="B378" s="79"/>
      <c r="C378" s="79"/>
      <c r="D378" s="79"/>
      <c r="E378" s="79"/>
      <c r="F378" s="79"/>
      <c r="G378" s="79"/>
      <c r="H378" s="79"/>
      <c r="I378" s="79"/>
      <c r="J378" s="79"/>
      <c r="K378" s="79"/>
      <c r="AA378" s="81"/>
    </row>
    <row r="379" spans="1:27">
      <c r="A379" s="83"/>
      <c r="B379" s="79"/>
      <c r="C379" s="79"/>
      <c r="D379" s="79"/>
      <c r="E379" s="79"/>
      <c r="F379" s="79"/>
      <c r="G379" s="79"/>
      <c r="H379" s="79"/>
      <c r="I379" s="79"/>
      <c r="J379" s="79"/>
      <c r="K379" s="79"/>
      <c r="AA379" s="81"/>
    </row>
    <row r="380" spans="1:27">
      <c r="A380" s="83"/>
      <c r="B380" s="79"/>
      <c r="C380" s="79"/>
      <c r="D380" s="79"/>
      <c r="E380" s="79"/>
      <c r="F380" s="79"/>
      <c r="G380" s="79"/>
      <c r="H380" s="79"/>
      <c r="I380" s="79"/>
      <c r="J380" s="79"/>
      <c r="K380" s="79"/>
      <c r="AA380" s="81"/>
    </row>
  </sheetData>
  <sheetProtection password="CA41" sheet="1" objects="1" scenarios="1"/>
  <mergeCells count="202">
    <mergeCell ref="N256:U256"/>
    <mergeCell ref="N258:U258"/>
    <mergeCell ref="L87:N87"/>
    <mergeCell ref="M162:O162"/>
    <mergeCell ref="M163:O163"/>
    <mergeCell ref="M148:O148"/>
    <mergeCell ref="M149:O149"/>
    <mergeCell ref="M122:O122"/>
    <mergeCell ref="M123:O123"/>
    <mergeCell ref="M132:O132"/>
    <mergeCell ref="M133:O133"/>
    <mergeCell ref="H190:L190"/>
    <mergeCell ref="K188:O188"/>
    <mergeCell ref="H187:L187"/>
    <mergeCell ref="M185:O185"/>
    <mergeCell ref="M186:O186"/>
    <mergeCell ref="E181:O181"/>
    <mergeCell ref="G179:K179"/>
    <mergeCell ref="G178:L178"/>
    <mergeCell ref="I177:M177"/>
    <mergeCell ref="H209:K209"/>
    <mergeCell ref="H197:K197"/>
    <mergeCell ref="G226:J226"/>
    <mergeCell ref="G174:L174"/>
    <mergeCell ref="I173:M173"/>
    <mergeCell ref="I110:N110"/>
    <mergeCell ref="G112:K112"/>
    <mergeCell ref="I114:N114"/>
    <mergeCell ref="G115:L115"/>
    <mergeCell ref="G116:K116"/>
    <mergeCell ref="E118:O118"/>
    <mergeCell ref="E130:O130"/>
    <mergeCell ref="K125:O125"/>
    <mergeCell ref="H127:L127"/>
    <mergeCell ref="K128:O128"/>
    <mergeCell ref="H134:L134"/>
    <mergeCell ref="K135:O135"/>
    <mergeCell ref="E144:P144"/>
    <mergeCell ref="E152:P152"/>
    <mergeCell ref="E158:P158"/>
    <mergeCell ref="E166:P166"/>
    <mergeCell ref="H164:L164"/>
    <mergeCell ref="G111:L111"/>
    <mergeCell ref="L225:N225"/>
    <mergeCell ref="E221:O221"/>
    <mergeCell ref="G219:K219"/>
    <mergeCell ref="G218:L218"/>
    <mergeCell ref="I217:N217"/>
    <mergeCell ref="E211:O211"/>
    <mergeCell ref="M207:O207"/>
    <mergeCell ref="M208:O208"/>
    <mergeCell ref="G175:K175"/>
    <mergeCell ref="O254:S254"/>
    <mergeCell ref="O253:S253"/>
    <mergeCell ref="K247:N247"/>
    <mergeCell ref="H246:K246"/>
    <mergeCell ref="M245:O245"/>
    <mergeCell ref="M244:O244"/>
    <mergeCell ref="E241:O241"/>
    <mergeCell ref="G239:J239"/>
    <mergeCell ref="L238:N238"/>
    <mergeCell ref="N252:U252"/>
    <mergeCell ref="N250:U250"/>
    <mergeCell ref="B95:E95"/>
    <mergeCell ref="L99:O99"/>
    <mergeCell ref="T99:X99"/>
    <mergeCell ref="B96:E96"/>
    <mergeCell ref="G96:J96"/>
    <mergeCell ref="L95:O95"/>
    <mergeCell ref="S94:Z94"/>
    <mergeCell ref="A100:J100"/>
    <mergeCell ref="L237:N237"/>
    <mergeCell ref="E234:O234"/>
    <mergeCell ref="E229:O229"/>
    <mergeCell ref="H124:L124"/>
    <mergeCell ref="J139:L139"/>
    <mergeCell ref="G140:J140"/>
    <mergeCell ref="L141:N141"/>
    <mergeCell ref="G142:L142"/>
    <mergeCell ref="H150:L150"/>
    <mergeCell ref="I198:M198"/>
    <mergeCell ref="M195:O195"/>
    <mergeCell ref="M196:O196"/>
    <mergeCell ref="E203:O203"/>
    <mergeCell ref="E193:O193"/>
    <mergeCell ref="K191:N191"/>
    <mergeCell ref="L224:N224"/>
    <mergeCell ref="U349:U350"/>
    <mergeCell ref="S349:T350"/>
    <mergeCell ref="O349:Q350"/>
    <mergeCell ref="B347:M348"/>
    <mergeCell ref="X347:X348"/>
    <mergeCell ref="S347:T348"/>
    <mergeCell ref="V347:W348"/>
    <mergeCell ref="O347:Q348"/>
    <mergeCell ref="X349:X350"/>
    <mergeCell ref="R347:R348"/>
    <mergeCell ref="U347:U348"/>
    <mergeCell ref="V349:W350"/>
    <mergeCell ref="B349:M350"/>
    <mergeCell ref="R349:R350"/>
    <mergeCell ref="N36:N37"/>
    <mergeCell ref="F36:F37"/>
    <mergeCell ref="B343:Z343"/>
    <mergeCell ref="B262:AA262"/>
    <mergeCell ref="B264:AA264"/>
    <mergeCell ref="A336:AA336"/>
    <mergeCell ref="B339:Z339"/>
    <mergeCell ref="B340:Z340"/>
    <mergeCell ref="D36:D37"/>
    <mergeCell ref="E36:E37"/>
    <mergeCell ref="A40:G41"/>
    <mergeCell ref="B341:Z341"/>
    <mergeCell ref="B342:Z342"/>
    <mergeCell ref="G97:J97"/>
    <mergeCell ref="G98:J98"/>
    <mergeCell ref="G99:J99"/>
    <mergeCell ref="G36:G37"/>
    <mergeCell ref="L96:O96"/>
    <mergeCell ref="L97:O97"/>
    <mergeCell ref="L98:O98"/>
    <mergeCell ref="A82:F82"/>
    <mergeCell ref="A94:J94"/>
    <mergeCell ref="M94:O94"/>
    <mergeCell ref="T95:X95"/>
    <mergeCell ref="J18:N18"/>
    <mergeCell ref="J19:N19"/>
    <mergeCell ref="O34:AA35"/>
    <mergeCell ref="P16:AB16"/>
    <mergeCell ref="P17:AB17"/>
    <mergeCell ref="P18:AB18"/>
    <mergeCell ref="A4:AA4"/>
    <mergeCell ref="A12:F12"/>
    <mergeCell ref="A7:AA7"/>
    <mergeCell ref="V9:W9"/>
    <mergeCell ref="H34:N35"/>
    <mergeCell ref="A34:G35"/>
    <mergeCell ref="A22:AB24"/>
    <mergeCell ref="J16:N16"/>
    <mergeCell ref="J17:N17"/>
    <mergeCell ref="P20:AA20"/>
    <mergeCell ref="P19:AB19"/>
    <mergeCell ref="B98:E98"/>
    <mergeCell ref="G80:J80"/>
    <mergeCell ref="G74:AA75"/>
    <mergeCell ref="O36:AA41"/>
    <mergeCell ref="I38:M39"/>
    <mergeCell ref="N38:N39"/>
    <mergeCell ref="A71:AB71"/>
    <mergeCell ref="K93:M93"/>
    <mergeCell ref="K36:K37"/>
    <mergeCell ref="B38:F39"/>
    <mergeCell ref="A38:A39"/>
    <mergeCell ref="G38:G39"/>
    <mergeCell ref="M36:M37"/>
    <mergeCell ref="L36:L37"/>
    <mergeCell ref="H36:I37"/>
    <mergeCell ref="J36:J37"/>
    <mergeCell ref="A36:B37"/>
    <mergeCell ref="H38:H39"/>
    <mergeCell ref="A76:F76"/>
    <mergeCell ref="T96:X96"/>
    <mergeCell ref="T97:X97"/>
    <mergeCell ref="T98:X98"/>
    <mergeCell ref="C36:C37"/>
    <mergeCell ref="H40:N41"/>
    <mergeCell ref="A68:AA68"/>
    <mergeCell ref="A70:AA70"/>
    <mergeCell ref="P82:Q82"/>
    <mergeCell ref="A80:F80"/>
    <mergeCell ref="I83:N83"/>
    <mergeCell ref="A74:F75"/>
    <mergeCell ref="P91:U91"/>
    <mergeCell ref="G91:L91"/>
    <mergeCell ref="H90:N90"/>
    <mergeCell ref="A81:F81"/>
    <mergeCell ref="J82:K82"/>
    <mergeCell ref="G81:J81"/>
    <mergeCell ref="H88:I88"/>
    <mergeCell ref="A79:F79"/>
    <mergeCell ref="G79:J79"/>
    <mergeCell ref="K88:L88"/>
    <mergeCell ref="N88:O88"/>
    <mergeCell ref="M100:O100"/>
    <mergeCell ref="S100:Z100"/>
    <mergeCell ref="B101:E101"/>
    <mergeCell ref="L101:O101"/>
    <mergeCell ref="T101:X101"/>
    <mergeCell ref="B102:E102"/>
    <mergeCell ref="G102:J102"/>
    <mergeCell ref="L102:O102"/>
    <mergeCell ref="T102:X102"/>
    <mergeCell ref="G103:J103"/>
    <mergeCell ref="L103:O103"/>
    <mergeCell ref="T103:X103"/>
    <mergeCell ref="B104:E104"/>
    <mergeCell ref="G104:J104"/>
    <mergeCell ref="L104:O104"/>
    <mergeCell ref="T104:X104"/>
    <mergeCell ref="G105:J105"/>
    <mergeCell ref="L105:O105"/>
    <mergeCell ref="T105:X105"/>
  </mergeCells>
  <phoneticPr fontId="2"/>
  <conditionalFormatting sqref="L87">
    <cfRule type="cellIs" dxfId="24" priority="2" operator="equal">
      <formula>0</formula>
    </cfRule>
  </conditionalFormatting>
  <conditionalFormatting sqref="P91:U91">
    <cfRule type="cellIs" dxfId="23" priority="1" operator="equal">
      <formula>0</formula>
    </cfRule>
  </conditionalFormatting>
  <dataValidations count="3">
    <dataValidation type="list" allowBlank="1" showInputMessage="1" showErrorMessage="1" sqref="P260 T260">
      <formula1>"■,□"</formula1>
    </dataValidation>
    <dataValidation type="list" allowBlank="1" showInputMessage="1" showErrorMessage="1" sqref="K93:M93">
      <formula1>$AF$82:$AH$82</formula1>
    </dataValidation>
    <dataValidation type="list" allowBlank="1" showInputMessage="1" showErrorMessage="1" sqref="C109 C232:C233 C113 C117 C119 C121 C126 C129 C138 C143 C145 C147 C151 C153 C156:C157 C159 C161 C165 C167 B169 C131 C172 C176 C180 C182 C184 C189 C192 C194 C201:C202 C204 C206 C210 C212:C213 C216 C220 C223 C228 C236 C240">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headerFooter alignWithMargins="0"/>
  <rowBreaks count="9" manualBreakCount="9">
    <brk id="56" max="26" man="1"/>
    <brk id="67" max="26" man="1"/>
    <brk id="105" max="26" man="1"/>
    <brk id="140" max="26" man="1"/>
    <brk id="181" max="26" man="1"/>
    <brk id="223" max="26" man="1"/>
    <brk id="264" max="26" man="1"/>
    <brk id="304" max="26" man="1"/>
    <brk id="335" max="26"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9933"/>
  </sheetPr>
  <dimension ref="A1:AZ134"/>
  <sheetViews>
    <sheetView tabSelected="1" view="pageBreakPreview" zoomScaleNormal="100" zoomScaleSheetLayoutView="100" workbookViewId="0">
      <selection activeCell="B18" sqref="B18:AD21"/>
    </sheetView>
  </sheetViews>
  <sheetFormatPr defaultColWidth="3.5703125" defaultRowHeight="13.5"/>
  <cols>
    <col min="1" max="1" width="3.5703125" style="121" customWidth="1"/>
    <col min="2" max="33" width="3.5703125" style="122" customWidth="1"/>
    <col min="34" max="16384" width="3.5703125" style="121"/>
  </cols>
  <sheetData>
    <row r="1" spans="1:52">
      <c r="B1" s="79"/>
      <c r="C1" s="79"/>
      <c r="D1" s="79"/>
      <c r="E1" s="79"/>
      <c r="F1" s="79"/>
      <c r="G1" s="79"/>
      <c r="H1" s="79"/>
      <c r="I1" s="79"/>
      <c r="J1" s="79"/>
      <c r="K1" s="79"/>
      <c r="L1" s="79"/>
      <c r="M1" s="79"/>
      <c r="AD1" s="123" t="s">
        <v>134</v>
      </c>
    </row>
    <row r="2" spans="1:52">
      <c r="B2" s="79"/>
      <c r="C2" s="79"/>
      <c r="D2" s="79"/>
      <c r="E2" s="79"/>
      <c r="F2" s="79"/>
      <c r="G2" s="79"/>
      <c r="H2" s="79"/>
      <c r="I2" s="79"/>
      <c r="J2" s="79"/>
      <c r="K2" s="79"/>
      <c r="L2" s="79"/>
      <c r="M2" s="79"/>
      <c r="AC2" s="124"/>
    </row>
    <row r="3" spans="1:52" ht="14.25">
      <c r="A3" s="1000" t="s">
        <v>801</v>
      </c>
      <c r="B3" s="1000"/>
      <c r="C3" s="1000"/>
      <c r="D3" s="1000"/>
      <c r="E3" s="1000"/>
      <c r="F3" s="1000"/>
      <c r="G3" s="1000"/>
      <c r="H3" s="1000"/>
      <c r="I3" s="1000"/>
      <c r="J3" s="1000"/>
      <c r="K3" s="1000"/>
      <c r="L3" s="1000"/>
      <c r="M3" s="1000"/>
      <c r="N3" s="1000"/>
      <c r="O3" s="1000"/>
      <c r="P3" s="1000"/>
      <c r="Q3" s="1000"/>
      <c r="R3" s="1000"/>
      <c r="S3" s="1000"/>
      <c r="T3" s="1000"/>
      <c r="U3" s="1000"/>
      <c r="V3" s="1000"/>
      <c r="W3" s="1000"/>
      <c r="X3" s="1000"/>
      <c r="Y3" s="1000"/>
      <c r="Z3" s="1000"/>
      <c r="AA3" s="1000"/>
      <c r="AB3" s="1000"/>
      <c r="AC3" s="1000"/>
      <c r="AD3" s="1000"/>
      <c r="AE3" s="1000"/>
    </row>
    <row r="4" spans="1:52" ht="24" customHeight="1">
      <c r="B4" s="79"/>
      <c r="C4" s="79"/>
      <c r="D4" s="79"/>
      <c r="E4" s="79"/>
      <c r="F4" s="79"/>
      <c r="G4" s="79"/>
      <c r="H4" s="79"/>
      <c r="I4" s="79"/>
      <c r="J4" s="79"/>
      <c r="K4" s="79"/>
      <c r="L4" s="79"/>
      <c r="M4" s="79"/>
    </row>
    <row r="5" spans="1:52">
      <c r="B5" s="79"/>
      <c r="C5" s="79"/>
      <c r="D5" s="79"/>
      <c r="E5" s="79"/>
      <c r="F5" s="79"/>
      <c r="G5" s="79"/>
      <c r="H5" s="79"/>
      <c r="I5" s="79"/>
      <c r="J5" s="79"/>
      <c r="K5" s="79"/>
      <c r="L5" s="79"/>
      <c r="M5" s="79"/>
      <c r="W5" s="125"/>
      <c r="X5" s="995">
        <f>●申込書!$AJ$5</f>
        <v>0</v>
      </c>
      <c r="Y5" s="995"/>
      <c r="Z5" s="126" t="s">
        <v>109</v>
      </c>
      <c r="AA5" s="251">
        <f>●申込書!$AQ$5</f>
        <v>0</v>
      </c>
      <c r="AB5" s="126" t="s">
        <v>114</v>
      </c>
      <c r="AC5" s="251">
        <f>●申込書!$AU$5</f>
        <v>0</v>
      </c>
      <c r="AD5" s="126" t="s">
        <v>115</v>
      </c>
    </row>
    <row r="6" spans="1:52" ht="17.25" customHeight="1">
      <c r="B6" s="79"/>
      <c r="C6" s="79"/>
      <c r="D6" s="79"/>
      <c r="E6" s="79"/>
      <c r="F6" s="79"/>
      <c r="G6" s="79"/>
      <c r="H6" s="79"/>
      <c r="I6" s="79"/>
      <c r="J6" s="79"/>
      <c r="K6" s="79"/>
      <c r="L6" s="79"/>
      <c r="M6" s="79"/>
    </row>
    <row r="7" spans="1:52">
      <c r="A7" s="79" t="s">
        <v>480</v>
      </c>
      <c r="C7" s="79"/>
      <c r="D7" s="79"/>
      <c r="E7" s="79"/>
      <c r="F7" s="79"/>
      <c r="G7" s="79"/>
      <c r="H7" s="79"/>
      <c r="I7" s="79"/>
      <c r="J7" s="79"/>
      <c r="K7" s="79"/>
      <c r="L7" s="79"/>
      <c r="M7" s="79"/>
    </row>
    <row r="8" spans="1:52" ht="11.25" customHeight="1"/>
    <row r="9" spans="1:52">
      <c r="L9" s="996" t="s">
        <v>135</v>
      </c>
      <c r="M9" s="996"/>
      <c r="N9" s="996"/>
      <c r="O9" s="996"/>
      <c r="P9" s="996"/>
      <c r="Q9" s="127"/>
      <c r="R9" s="950" t="str">
        <f>●申込書!$L$31</f>
        <v>●●県●●市◎◎1-2-3</v>
      </c>
      <c r="S9" s="950"/>
      <c r="T9" s="950"/>
      <c r="U9" s="950"/>
      <c r="V9" s="950"/>
      <c r="W9" s="950"/>
      <c r="X9" s="950"/>
      <c r="Y9" s="950"/>
      <c r="Z9" s="950"/>
      <c r="AA9" s="950"/>
      <c r="AB9" s="950"/>
      <c r="AC9" s="950"/>
      <c r="AH9" s="128"/>
      <c r="AI9" s="128"/>
      <c r="AJ9" s="128"/>
      <c r="AK9" s="128"/>
      <c r="AL9" s="128"/>
      <c r="AM9" s="122"/>
      <c r="AN9" s="122"/>
      <c r="AO9" s="122"/>
      <c r="AP9" s="122"/>
      <c r="AQ9" s="122"/>
      <c r="AR9" s="122"/>
      <c r="AS9" s="122"/>
      <c r="AT9" s="122"/>
      <c r="AU9" s="122"/>
      <c r="AV9" s="122"/>
      <c r="AW9" s="122"/>
      <c r="AX9" s="122"/>
      <c r="AY9" s="122"/>
      <c r="AZ9" s="122"/>
    </row>
    <row r="10" spans="1:52">
      <c r="L10" s="996" t="s">
        <v>118</v>
      </c>
      <c r="M10" s="996"/>
      <c r="N10" s="996"/>
      <c r="O10" s="996"/>
      <c r="P10" s="996"/>
      <c r="Q10" s="127"/>
      <c r="R10" s="950" t="str">
        <f>IF(●申込書!$L$27="","",●申込書!$L$27)</f>
        <v/>
      </c>
      <c r="S10" s="950"/>
      <c r="T10" s="950"/>
      <c r="U10" s="950"/>
      <c r="V10" s="950"/>
      <c r="W10" s="950"/>
      <c r="X10" s="950"/>
      <c r="Y10" s="950"/>
      <c r="Z10" s="950"/>
      <c r="AA10" s="950"/>
      <c r="AB10" s="950"/>
      <c r="AC10" s="950"/>
      <c r="AH10" s="128"/>
      <c r="AI10" s="128"/>
      <c r="AJ10" s="128"/>
      <c r="AK10" s="128"/>
      <c r="AL10" s="128"/>
      <c r="AM10" s="122"/>
      <c r="AN10" s="122"/>
      <c r="AO10" s="122"/>
      <c r="AP10" s="122"/>
      <c r="AQ10" s="122"/>
      <c r="AR10" s="122"/>
      <c r="AS10" s="122"/>
      <c r="AT10" s="122"/>
      <c r="AU10" s="122"/>
      <c r="AV10" s="122"/>
      <c r="AW10" s="122"/>
      <c r="AX10" s="122"/>
      <c r="AY10" s="122"/>
      <c r="AZ10" s="122"/>
    </row>
    <row r="11" spans="1:52">
      <c r="L11" s="996" t="s">
        <v>136</v>
      </c>
      <c r="M11" s="996"/>
      <c r="N11" s="996"/>
      <c r="O11" s="996"/>
      <c r="P11" s="996"/>
      <c r="Q11" s="127"/>
      <c r="R11" s="957" t="str">
        <f>●申込書!$AJ$27</f>
        <v>○○　○○</v>
      </c>
      <c r="S11" s="957"/>
      <c r="T11" s="957"/>
      <c r="U11" s="957"/>
      <c r="V11" s="957"/>
      <c r="W11" s="957"/>
      <c r="X11" s="957"/>
      <c r="Y11" s="957"/>
      <c r="Z11" s="957"/>
      <c r="AA11" s="957"/>
      <c r="AB11" s="957"/>
      <c r="AC11" s="957"/>
      <c r="AD11" s="121"/>
      <c r="AE11" s="121"/>
      <c r="AH11" s="128"/>
      <c r="AI11" s="128"/>
      <c r="AJ11" s="128"/>
      <c r="AK11" s="128"/>
      <c r="AL11" s="128"/>
      <c r="AM11" s="122"/>
      <c r="AN11" s="122"/>
      <c r="AO11" s="122"/>
      <c r="AP11" s="122"/>
      <c r="AQ11" s="122"/>
      <c r="AR11" s="122"/>
      <c r="AS11" s="122"/>
      <c r="AT11" s="122"/>
      <c r="AU11" s="122"/>
      <c r="AV11" s="122"/>
      <c r="AW11" s="122"/>
      <c r="AX11" s="122"/>
      <c r="AY11" s="122"/>
    </row>
    <row r="12" spans="1:52">
      <c r="R12" s="237"/>
      <c r="S12" s="237"/>
      <c r="T12" s="237"/>
      <c r="U12" s="237"/>
      <c r="V12" s="237"/>
      <c r="W12" s="237"/>
      <c r="X12" s="237"/>
      <c r="Y12" s="237"/>
      <c r="Z12" s="237"/>
      <c r="AA12" s="237"/>
      <c r="AB12" s="237"/>
      <c r="AC12" s="237"/>
      <c r="AH12" s="122"/>
      <c r="AI12" s="122"/>
      <c r="AJ12" s="122"/>
      <c r="AK12" s="122"/>
      <c r="AL12" s="122"/>
      <c r="AM12" s="122"/>
      <c r="AN12" s="122"/>
      <c r="AO12" s="122"/>
      <c r="AP12" s="122"/>
      <c r="AQ12" s="122"/>
      <c r="AR12" s="122"/>
      <c r="AS12" s="122"/>
      <c r="AT12" s="122"/>
      <c r="AU12" s="122"/>
      <c r="AV12" s="122"/>
      <c r="AW12" s="122"/>
      <c r="AX12" s="122"/>
      <c r="AY12" s="122"/>
      <c r="AZ12" s="122"/>
    </row>
    <row r="13" spans="1:52">
      <c r="L13" s="996" t="s">
        <v>137</v>
      </c>
      <c r="M13" s="996"/>
      <c r="N13" s="996"/>
      <c r="O13" s="996"/>
      <c r="P13" s="996"/>
      <c r="Q13" s="127"/>
      <c r="R13" s="997" t="str">
        <f>IF(●申込書!$L$38="","",●申込書!$L$38)</f>
        <v>福岡市中央区薬院1-1-1</v>
      </c>
      <c r="S13" s="997"/>
      <c r="T13" s="997"/>
      <c r="U13" s="997"/>
      <c r="V13" s="997"/>
      <c r="W13" s="997"/>
      <c r="X13" s="997"/>
      <c r="Y13" s="997"/>
      <c r="Z13" s="997"/>
      <c r="AA13" s="997"/>
      <c r="AB13" s="997"/>
      <c r="AC13" s="997"/>
      <c r="AD13" s="121"/>
      <c r="AE13" s="121"/>
      <c r="AH13" s="128"/>
      <c r="AI13" s="128"/>
      <c r="AJ13" s="128"/>
      <c r="AK13" s="128"/>
      <c r="AL13" s="128"/>
      <c r="AM13" s="122"/>
      <c r="AN13" s="122"/>
      <c r="AO13" s="122"/>
      <c r="AP13" s="122"/>
      <c r="AQ13" s="122"/>
      <c r="AR13" s="122"/>
      <c r="AS13" s="122"/>
      <c r="AT13" s="122"/>
      <c r="AU13" s="122"/>
      <c r="AV13" s="122"/>
      <c r="AW13" s="122"/>
      <c r="AX13" s="122"/>
      <c r="AY13" s="122"/>
    </row>
    <row r="14" spans="1:52">
      <c r="L14" s="996" t="s">
        <v>118</v>
      </c>
      <c r="M14" s="996"/>
      <c r="N14" s="996"/>
      <c r="O14" s="996"/>
      <c r="P14" s="996"/>
      <c r="Q14" s="127"/>
      <c r="R14" s="997" t="str">
        <f>IF(●申込書!L33="","",●申込書!L33)</f>
        <v>○○建設株式会社□□支店</v>
      </c>
      <c r="S14" s="997"/>
      <c r="T14" s="997"/>
      <c r="U14" s="997"/>
      <c r="V14" s="997"/>
      <c r="W14" s="997"/>
      <c r="X14" s="997"/>
      <c r="Y14" s="997"/>
      <c r="Z14" s="997"/>
      <c r="AA14" s="997"/>
      <c r="AB14" s="997"/>
      <c r="AC14" s="997"/>
      <c r="AD14" s="121"/>
      <c r="AE14" s="121"/>
      <c r="AH14" s="128"/>
      <c r="AI14" s="128"/>
      <c r="AJ14" s="128"/>
      <c r="AK14" s="128"/>
      <c r="AL14" s="128"/>
      <c r="AM14" s="122"/>
      <c r="AN14" s="122"/>
      <c r="AO14" s="122"/>
      <c r="AP14" s="122"/>
      <c r="AQ14" s="122"/>
      <c r="AR14" s="122"/>
      <c r="AS14" s="122"/>
      <c r="AT14" s="122"/>
      <c r="AU14" s="122"/>
      <c r="AV14" s="122"/>
      <c r="AW14" s="122"/>
      <c r="AX14" s="122"/>
      <c r="AY14" s="122"/>
    </row>
    <row r="15" spans="1:52">
      <c r="L15" s="996" t="s">
        <v>138</v>
      </c>
      <c r="M15" s="996"/>
      <c r="N15" s="996"/>
      <c r="O15" s="996"/>
      <c r="P15" s="996"/>
      <c r="Q15" s="127"/>
      <c r="R15" s="1003" t="str">
        <f>IF(●申込書!AJ34="","",●申込書!AJ34)</f>
        <v>住宅　花子</v>
      </c>
      <c r="S15" s="1003"/>
      <c r="T15" s="1003"/>
      <c r="U15" s="1003"/>
      <c r="V15" s="1003"/>
      <c r="W15" s="1003"/>
      <c r="X15" s="1003"/>
      <c r="Y15" s="1003"/>
      <c r="Z15" s="1003"/>
      <c r="AA15" s="1003"/>
      <c r="AB15" s="1003"/>
      <c r="AC15" s="1003"/>
      <c r="AD15" s="121"/>
      <c r="AE15" s="121"/>
      <c r="AH15" s="128"/>
      <c r="AI15" s="128"/>
      <c r="AJ15" s="128"/>
      <c r="AK15" s="128"/>
      <c r="AL15" s="128"/>
      <c r="AM15" s="122"/>
      <c r="AN15" s="122"/>
      <c r="AO15" s="122"/>
      <c r="AP15" s="122"/>
      <c r="AQ15" s="122"/>
      <c r="AR15" s="122"/>
      <c r="AS15" s="122"/>
      <c r="AT15" s="122"/>
      <c r="AU15" s="122"/>
      <c r="AV15" s="122"/>
      <c r="AW15" s="122"/>
      <c r="AX15" s="122"/>
      <c r="AY15" s="122"/>
    </row>
    <row r="16" spans="1:52">
      <c r="L16" s="247"/>
      <c r="M16" s="247"/>
      <c r="N16" s="247"/>
      <c r="O16" s="247"/>
      <c r="P16" s="247"/>
      <c r="Q16" s="127"/>
      <c r="R16" s="254"/>
      <c r="S16" s="254"/>
      <c r="T16" s="254"/>
      <c r="U16" s="254"/>
      <c r="V16" s="254"/>
      <c r="W16" s="254"/>
      <c r="X16" s="254"/>
      <c r="Y16" s="254"/>
      <c r="Z16" s="254"/>
      <c r="AA16" s="254"/>
      <c r="AB16" s="254"/>
      <c r="AC16" s="254"/>
      <c r="AD16" s="121"/>
      <c r="AE16" s="121"/>
      <c r="AH16" s="128"/>
      <c r="AI16" s="128"/>
      <c r="AJ16" s="128"/>
      <c r="AK16" s="128"/>
      <c r="AL16" s="128"/>
      <c r="AM16" s="122"/>
      <c r="AN16" s="122"/>
      <c r="AO16" s="122"/>
      <c r="AP16" s="122"/>
      <c r="AQ16" s="122"/>
      <c r="AR16" s="122"/>
      <c r="AS16" s="122"/>
      <c r="AT16" s="122"/>
      <c r="AU16" s="122"/>
      <c r="AV16" s="122"/>
      <c r="AW16" s="122"/>
      <c r="AX16" s="122"/>
      <c r="AY16" s="122"/>
    </row>
    <row r="18" spans="2:30" ht="13.5" customHeight="1">
      <c r="B18" s="1011" t="s">
        <v>806</v>
      </c>
      <c r="C18" s="1011"/>
      <c r="D18" s="1011"/>
      <c r="E18" s="1011"/>
      <c r="F18" s="1011"/>
      <c r="G18" s="1011"/>
      <c r="H18" s="1011"/>
      <c r="I18" s="1011"/>
      <c r="J18" s="1011"/>
      <c r="K18" s="1011"/>
      <c r="L18" s="1011"/>
      <c r="M18" s="1011"/>
      <c r="N18" s="1011"/>
      <c r="O18" s="1011"/>
      <c r="P18" s="1011"/>
      <c r="Q18" s="1011"/>
      <c r="R18" s="1011"/>
      <c r="S18" s="1011"/>
      <c r="T18" s="1011"/>
      <c r="U18" s="1011"/>
      <c r="V18" s="1011"/>
      <c r="W18" s="1011"/>
      <c r="X18" s="1011"/>
      <c r="Y18" s="1011"/>
      <c r="Z18" s="1011"/>
      <c r="AA18" s="1011"/>
      <c r="AB18" s="1011"/>
      <c r="AC18" s="1011"/>
      <c r="AD18" s="1011"/>
    </row>
    <row r="19" spans="2:30">
      <c r="B19" s="1011"/>
      <c r="C19" s="1011"/>
      <c r="D19" s="1011"/>
      <c r="E19" s="1011"/>
      <c r="F19" s="1011"/>
      <c r="G19" s="1011"/>
      <c r="H19" s="1011"/>
      <c r="I19" s="1011"/>
      <c r="J19" s="1011"/>
      <c r="K19" s="1011"/>
      <c r="L19" s="1011"/>
      <c r="M19" s="1011"/>
      <c r="N19" s="1011"/>
      <c r="O19" s="1011"/>
      <c r="P19" s="1011"/>
      <c r="Q19" s="1011"/>
      <c r="R19" s="1011"/>
      <c r="S19" s="1011"/>
      <c r="T19" s="1011"/>
      <c r="U19" s="1011"/>
      <c r="V19" s="1011"/>
      <c r="W19" s="1011"/>
      <c r="X19" s="1011"/>
      <c r="Y19" s="1011"/>
      <c r="Z19" s="1011"/>
      <c r="AA19" s="1011"/>
      <c r="AB19" s="1011"/>
      <c r="AC19" s="1011"/>
      <c r="AD19" s="1011"/>
    </row>
    <row r="20" spans="2:30">
      <c r="B20" s="1011"/>
      <c r="C20" s="1011"/>
      <c r="D20" s="1011"/>
      <c r="E20" s="1011"/>
      <c r="F20" s="1011"/>
      <c r="G20" s="1011"/>
      <c r="H20" s="1011"/>
      <c r="I20" s="1011"/>
      <c r="J20" s="1011"/>
      <c r="K20" s="1011"/>
      <c r="L20" s="1011"/>
      <c r="M20" s="1011"/>
      <c r="N20" s="1011"/>
      <c r="O20" s="1011"/>
      <c r="P20" s="1011"/>
      <c r="Q20" s="1011"/>
      <c r="R20" s="1011"/>
      <c r="S20" s="1011"/>
      <c r="T20" s="1011"/>
      <c r="U20" s="1011"/>
      <c r="V20" s="1011"/>
      <c r="W20" s="1011"/>
      <c r="X20" s="1011"/>
      <c r="Y20" s="1011"/>
      <c r="Z20" s="1011"/>
      <c r="AA20" s="1011"/>
      <c r="AB20" s="1011"/>
      <c r="AC20" s="1011"/>
      <c r="AD20" s="1011"/>
    </row>
    <row r="21" spans="2:30">
      <c r="B21" s="1011"/>
      <c r="C21" s="1011"/>
      <c r="D21" s="1011"/>
      <c r="E21" s="1011"/>
      <c r="F21" s="1011"/>
      <c r="G21" s="1011"/>
      <c r="H21" s="1011"/>
      <c r="I21" s="1011"/>
      <c r="J21" s="1011"/>
      <c r="K21" s="1011"/>
      <c r="L21" s="1011"/>
      <c r="M21" s="1011"/>
      <c r="N21" s="1011"/>
      <c r="O21" s="1011"/>
      <c r="P21" s="1011"/>
      <c r="Q21" s="1011"/>
      <c r="R21" s="1011"/>
      <c r="S21" s="1011"/>
      <c r="T21" s="1011"/>
      <c r="U21" s="1011"/>
      <c r="V21" s="1011"/>
      <c r="W21" s="1011"/>
      <c r="X21" s="1011"/>
      <c r="Y21" s="1011"/>
      <c r="Z21" s="1011"/>
      <c r="AA21" s="1011"/>
      <c r="AB21" s="1011"/>
      <c r="AC21" s="1011"/>
      <c r="AD21" s="1011"/>
    </row>
    <row r="22" spans="2:30">
      <c r="B22" s="248"/>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row>
    <row r="23" spans="2:30" ht="9.75" customHeight="1">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row>
    <row r="24" spans="2:30">
      <c r="B24" s="1009" t="s">
        <v>139</v>
      </c>
      <c r="C24" s="1009"/>
      <c r="D24" s="1009"/>
      <c r="E24" s="1009"/>
      <c r="F24" s="1009"/>
      <c r="G24" s="1009"/>
      <c r="H24" s="1009"/>
      <c r="I24" s="1009"/>
      <c r="J24" s="1009"/>
      <c r="K24" s="1009"/>
      <c r="L24" s="1009"/>
      <c r="M24" s="1009"/>
      <c r="N24" s="1009"/>
      <c r="O24" s="1009"/>
      <c r="P24" s="1009"/>
      <c r="Q24" s="1009"/>
      <c r="R24" s="1009"/>
      <c r="S24" s="1009"/>
      <c r="T24" s="1009"/>
      <c r="U24" s="1009"/>
      <c r="V24" s="1009"/>
      <c r="W24" s="1009"/>
      <c r="X24" s="1009"/>
      <c r="Y24" s="1009"/>
      <c r="Z24" s="1009"/>
      <c r="AA24" s="1009"/>
      <c r="AB24" s="1009"/>
      <c r="AC24" s="1009"/>
    </row>
    <row r="25" spans="2:30">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row>
    <row r="26" spans="2:30">
      <c r="B26" s="125" t="s">
        <v>485</v>
      </c>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row>
    <row r="27" spans="2:30">
      <c r="B27" s="126"/>
      <c r="C27" s="126"/>
      <c r="D27" s="126"/>
      <c r="E27" s="126"/>
      <c r="F27" s="126"/>
      <c r="G27" s="283"/>
      <c r="H27" s="283"/>
      <c r="I27" s="284" t="s">
        <v>11</v>
      </c>
      <c r="J27" s="282" t="s">
        <v>486</v>
      </c>
      <c r="K27" s="126"/>
      <c r="L27" s="126"/>
      <c r="M27" s="126"/>
      <c r="N27" s="126"/>
      <c r="O27" s="126"/>
      <c r="P27" s="126"/>
      <c r="Q27" s="126"/>
      <c r="R27" s="126"/>
      <c r="S27" s="126"/>
      <c r="T27" s="126"/>
      <c r="U27" s="126"/>
      <c r="V27" s="126"/>
      <c r="W27" s="126"/>
      <c r="X27" s="126"/>
      <c r="Y27" s="126"/>
      <c r="Z27" s="126"/>
      <c r="AA27" s="126"/>
      <c r="AB27" s="126"/>
      <c r="AC27" s="126"/>
    </row>
    <row r="28" spans="2:30">
      <c r="B28" s="126"/>
      <c r="C28" s="126"/>
      <c r="D28" s="126"/>
      <c r="E28" s="126"/>
      <c r="F28" s="126"/>
      <c r="G28" s="283"/>
      <c r="H28" s="283"/>
      <c r="I28" s="283"/>
      <c r="J28" s="284" t="s">
        <v>11</v>
      </c>
      <c r="K28" s="281" t="s">
        <v>487</v>
      </c>
      <c r="L28" s="126"/>
      <c r="M28" s="126"/>
      <c r="N28" s="126"/>
      <c r="O28" s="126"/>
      <c r="P28" s="126"/>
      <c r="Q28" s="126"/>
      <c r="R28" s="126"/>
      <c r="S28" s="126"/>
      <c r="T28" s="126"/>
      <c r="U28" s="126"/>
      <c r="V28" s="126"/>
      <c r="W28" s="126"/>
      <c r="X28" s="126"/>
      <c r="Y28" s="126"/>
      <c r="Z28" s="126"/>
      <c r="AA28" s="126"/>
      <c r="AB28" s="126"/>
      <c r="AC28" s="126"/>
    </row>
    <row r="29" spans="2:30">
      <c r="B29" s="126"/>
      <c r="C29" s="126"/>
      <c r="D29" s="126"/>
      <c r="E29" s="126"/>
      <c r="F29" s="126"/>
      <c r="G29" s="283"/>
      <c r="H29" s="283"/>
      <c r="I29" s="283"/>
      <c r="J29" s="284" t="s">
        <v>11</v>
      </c>
      <c r="K29" s="281" t="s">
        <v>488</v>
      </c>
      <c r="L29" s="126"/>
      <c r="M29" s="126"/>
      <c r="N29" s="126"/>
      <c r="O29" s="126"/>
      <c r="P29" s="126"/>
      <c r="Q29" s="126"/>
      <c r="R29" s="126"/>
      <c r="S29" s="126"/>
      <c r="T29" s="126"/>
      <c r="U29" s="126"/>
      <c r="V29" s="126"/>
      <c r="W29" s="126"/>
      <c r="X29" s="126"/>
      <c r="Y29" s="126"/>
      <c r="Z29" s="126"/>
      <c r="AA29" s="126"/>
      <c r="AB29" s="126"/>
      <c r="AC29" s="126"/>
    </row>
    <row r="30" spans="2:30" ht="13.5" customHeight="1">
      <c r="B30" s="126"/>
      <c r="C30" s="126"/>
      <c r="D30" s="126"/>
      <c r="E30" s="126"/>
      <c r="F30" s="126"/>
      <c r="G30" s="283"/>
      <c r="H30" s="283"/>
      <c r="I30" s="283"/>
      <c r="J30" s="284" t="s">
        <v>11</v>
      </c>
      <c r="K30" s="281" t="s">
        <v>489</v>
      </c>
      <c r="L30" s="126"/>
      <c r="M30" s="126"/>
      <c r="N30" s="126"/>
      <c r="O30" s="126"/>
      <c r="P30" s="126"/>
      <c r="Q30" s="126"/>
      <c r="R30" s="126"/>
      <c r="S30" s="126"/>
      <c r="T30" s="126"/>
      <c r="U30" s="126"/>
      <c r="V30" s="126"/>
      <c r="W30" s="126"/>
      <c r="X30" s="126"/>
      <c r="Y30" s="126"/>
      <c r="Z30" s="126"/>
      <c r="AA30" s="126"/>
      <c r="AB30" s="126"/>
      <c r="AC30" s="126"/>
    </row>
    <row r="31" spans="2:30" ht="13.5" customHeight="1">
      <c r="B31" s="126"/>
      <c r="C31" s="126"/>
      <c r="D31" s="126"/>
      <c r="E31" s="126"/>
      <c r="F31" s="126"/>
      <c r="G31" s="283"/>
      <c r="H31" s="283"/>
      <c r="I31" s="284" t="s">
        <v>11</v>
      </c>
      <c r="J31" s="282" t="s">
        <v>490</v>
      </c>
      <c r="K31" s="126"/>
      <c r="L31" s="126"/>
      <c r="M31" s="126"/>
      <c r="N31" s="126"/>
      <c r="O31" s="126"/>
      <c r="P31" s="126"/>
      <c r="Q31" s="126"/>
      <c r="R31" s="126"/>
      <c r="S31" s="126"/>
      <c r="T31" s="126"/>
      <c r="U31" s="126"/>
      <c r="V31" s="126"/>
      <c r="W31" s="126"/>
      <c r="X31" s="126"/>
      <c r="Y31" s="126"/>
      <c r="Z31" s="126"/>
      <c r="AA31" s="126"/>
      <c r="AB31" s="126"/>
      <c r="AC31" s="126"/>
    </row>
    <row r="32" spans="2:30" ht="13.5" customHeight="1">
      <c r="B32" s="125"/>
      <c r="C32" s="125"/>
      <c r="D32" s="125"/>
      <c r="E32" s="125"/>
      <c r="F32" s="125"/>
      <c r="G32" s="133"/>
      <c r="H32" s="133"/>
      <c r="I32" s="284" t="s">
        <v>11</v>
      </c>
      <c r="J32" s="282" t="s">
        <v>491</v>
      </c>
      <c r="K32" s="125"/>
      <c r="L32" s="125"/>
      <c r="M32" s="125"/>
      <c r="N32" s="125"/>
      <c r="O32" s="125"/>
      <c r="P32" s="125"/>
      <c r="Q32" s="125"/>
      <c r="R32" s="125"/>
      <c r="S32" s="125"/>
      <c r="T32" s="125"/>
      <c r="U32" s="125"/>
      <c r="V32" s="125"/>
      <c r="W32" s="125"/>
      <c r="X32" s="125"/>
      <c r="Y32" s="125"/>
      <c r="Z32" s="125"/>
      <c r="AA32" s="125"/>
      <c r="AB32" s="125"/>
      <c r="AC32" s="125"/>
    </row>
    <row r="33" spans="1:50" ht="27.75" customHeight="1">
      <c r="B33" s="125" t="s">
        <v>346</v>
      </c>
      <c r="C33" s="125"/>
      <c r="D33" s="125"/>
      <c r="E33" s="125"/>
      <c r="F33" s="125"/>
      <c r="G33" s="125"/>
      <c r="H33" s="125"/>
      <c r="I33" s="1002" t="str">
        <f>●申込書!$I$24</f>
        <v>●●県●●市◎◎1-2-3</v>
      </c>
      <c r="J33" s="1003"/>
      <c r="K33" s="1003"/>
      <c r="L33" s="1003"/>
      <c r="M33" s="1003"/>
      <c r="N33" s="1003"/>
      <c r="O33" s="1003"/>
      <c r="P33" s="1003"/>
      <c r="Q33" s="1003"/>
      <c r="R33" s="1003"/>
      <c r="S33" s="1003"/>
      <c r="T33" s="1003"/>
      <c r="U33" s="1003"/>
      <c r="V33" s="1003"/>
      <c r="W33" s="1003"/>
      <c r="X33" s="1003"/>
      <c r="Y33" s="1003"/>
      <c r="Z33" s="1003"/>
      <c r="AA33" s="1003"/>
      <c r="AB33" s="1003"/>
      <c r="AC33" s="1003"/>
    </row>
    <row r="34" spans="1:50" ht="21.75" customHeight="1">
      <c r="B34" s="125" t="s">
        <v>347</v>
      </c>
      <c r="C34" s="125"/>
      <c r="D34" s="125"/>
      <c r="E34" s="125"/>
      <c r="F34" s="125"/>
      <c r="G34" s="125"/>
      <c r="H34" s="125"/>
      <c r="I34" s="1002" t="str">
        <f>●申込書!$H21</f>
        <v>○○　○○　様邸　新築工事</v>
      </c>
      <c r="J34" s="1003"/>
      <c r="K34" s="1003"/>
      <c r="L34" s="1003"/>
      <c r="M34" s="1003"/>
      <c r="N34" s="1003"/>
      <c r="O34" s="1003"/>
      <c r="P34" s="1003"/>
      <c r="Q34" s="1003"/>
      <c r="R34" s="1003"/>
      <c r="S34" s="1003"/>
      <c r="T34" s="1003"/>
      <c r="U34" s="1003"/>
      <c r="V34" s="1003"/>
      <c r="W34" s="1003"/>
      <c r="X34" s="1003"/>
      <c r="Y34" s="1003"/>
      <c r="Z34" s="1003"/>
      <c r="AA34" s="1003"/>
      <c r="AB34" s="1003"/>
      <c r="AC34" s="1003"/>
    </row>
    <row r="35" spans="1:50">
      <c r="B35" s="125" t="s">
        <v>348</v>
      </c>
      <c r="C35" s="125"/>
      <c r="D35" s="125"/>
      <c r="E35" s="125"/>
      <c r="F35" s="125"/>
      <c r="G35" s="125"/>
      <c r="H35" s="125"/>
      <c r="I35" s="276" t="str">
        <f>●申込書!$H$17</f>
        <v>■</v>
      </c>
      <c r="J35" s="133" t="s">
        <v>349</v>
      </c>
      <c r="K35" s="133"/>
      <c r="L35" s="133"/>
      <c r="O35" s="133"/>
      <c r="P35" s="133"/>
      <c r="Q35" s="133"/>
      <c r="R35" s="202"/>
      <c r="S35" s="133"/>
      <c r="T35" s="133"/>
      <c r="U35" s="133"/>
      <c r="V35" s="133"/>
      <c r="W35" s="133"/>
      <c r="X35" s="133"/>
      <c r="Y35" s="133"/>
      <c r="Z35" s="133"/>
      <c r="AA35" s="133"/>
      <c r="AB35" s="133"/>
      <c r="AC35" s="125"/>
    </row>
    <row r="36" spans="1:50">
      <c r="B36" s="125"/>
      <c r="C36" s="125"/>
      <c r="D36" s="125"/>
      <c r="E36" s="125"/>
      <c r="F36" s="125"/>
      <c r="G36" s="125"/>
      <c r="H36" s="125"/>
      <c r="I36" s="276" t="str">
        <f>●申込書!$S$17</f>
        <v>□</v>
      </c>
      <c r="J36" s="133" t="s">
        <v>481</v>
      </c>
      <c r="K36" s="133"/>
      <c r="L36" s="133"/>
      <c r="O36" s="133"/>
      <c r="P36" s="133"/>
      <c r="Q36" s="133"/>
      <c r="R36" s="202"/>
      <c r="S36" s="133"/>
      <c r="T36" s="133"/>
      <c r="U36" s="133"/>
      <c r="V36" s="133"/>
      <c r="W36" s="133"/>
      <c r="X36" s="133"/>
      <c r="Y36" s="133"/>
      <c r="Z36" s="133"/>
      <c r="AA36" s="133"/>
      <c r="AB36" s="133"/>
      <c r="AC36" s="125"/>
    </row>
    <row r="37" spans="1:50">
      <c r="B37" s="125"/>
      <c r="C37" s="125"/>
      <c r="D37" s="125"/>
      <c r="E37" s="125"/>
      <c r="F37" s="125"/>
      <c r="G37" s="125"/>
      <c r="H37" s="125"/>
      <c r="I37" s="238"/>
      <c r="J37" s="133" t="s">
        <v>482</v>
      </c>
      <c r="K37" s="133"/>
      <c r="L37" s="133"/>
      <c r="O37" s="133"/>
      <c r="P37" s="133"/>
      <c r="Q37" s="133"/>
      <c r="R37" s="202"/>
      <c r="S37" s="133"/>
      <c r="T37" s="133"/>
      <c r="U37" s="133"/>
      <c r="V37" s="133"/>
      <c r="W37" s="133"/>
      <c r="X37" s="133"/>
      <c r="Y37" s="133"/>
      <c r="Z37" s="133"/>
      <c r="AA37" s="133"/>
      <c r="AB37" s="133"/>
      <c r="AC37" s="125"/>
    </row>
    <row r="38" spans="1:50" s="82" customFormat="1" ht="18" customHeight="1">
      <c r="B38" s="98" t="s">
        <v>350</v>
      </c>
      <c r="C38" s="98"/>
      <c r="D38" s="98"/>
      <c r="E38" s="98"/>
      <c r="F38" s="98"/>
      <c r="G38" s="98"/>
      <c r="H38" s="98"/>
      <c r="I38" s="249" t="str">
        <f>●申込書!$H$10</f>
        <v>□</v>
      </c>
      <c r="J38" s="1001" t="s">
        <v>461</v>
      </c>
      <c r="K38" s="1001"/>
      <c r="L38" s="1001"/>
      <c r="M38" s="1001"/>
      <c r="N38" s="1001"/>
      <c r="O38" s="249" t="str">
        <f>●申込書!$H$12</f>
        <v>□</v>
      </c>
      <c r="P38" s="101" t="s">
        <v>462</v>
      </c>
      <c r="Q38" s="249"/>
      <c r="R38" s="98"/>
      <c r="T38" s="249" t="str">
        <f>●申込書!$H$11</f>
        <v>■</v>
      </c>
      <c r="U38" s="101" t="s">
        <v>807</v>
      </c>
      <c r="V38" s="102"/>
      <c r="W38" s="98"/>
      <c r="X38" s="197"/>
      <c r="Y38" s="249" t="str">
        <f>●申込書!$S$12</f>
        <v>□</v>
      </c>
      <c r="Z38" s="201" t="s">
        <v>483</v>
      </c>
      <c r="AA38" s="92"/>
      <c r="AB38" s="98"/>
      <c r="AC38" s="80"/>
      <c r="AD38" s="80"/>
      <c r="AE38" s="80"/>
      <c r="AF38" s="80"/>
      <c r="AG38" s="80"/>
      <c r="AH38" s="80"/>
      <c r="AI38" s="80"/>
      <c r="AJ38" s="80"/>
      <c r="AK38" s="80"/>
      <c r="AL38" s="80"/>
      <c r="AM38" s="80"/>
      <c r="AN38" s="80"/>
      <c r="AO38" s="80"/>
      <c r="AP38" s="80"/>
      <c r="AQ38" s="80"/>
      <c r="AR38" s="80"/>
      <c r="AS38" s="80"/>
      <c r="AT38" s="80"/>
      <c r="AU38" s="80"/>
      <c r="AV38" s="80"/>
      <c r="AW38" s="80"/>
      <c r="AX38" s="80"/>
    </row>
    <row r="39" spans="1:50" s="82" customFormat="1" ht="18" customHeight="1">
      <c r="B39" s="98" t="s">
        <v>351</v>
      </c>
      <c r="C39" s="98"/>
      <c r="D39" s="98"/>
      <c r="E39" s="98"/>
      <c r="F39" s="98"/>
      <c r="J39" s="98"/>
      <c r="K39" s="249" t="str">
        <f>●申込書!$H$13</f>
        <v>■</v>
      </c>
      <c r="L39" s="98" t="s">
        <v>335</v>
      </c>
      <c r="M39" s="98"/>
      <c r="N39" s="249" t="str">
        <f>●申込書!$H$14</f>
        <v>□</v>
      </c>
      <c r="O39" s="98" t="s">
        <v>336</v>
      </c>
      <c r="P39" s="98"/>
      <c r="Q39" s="249" t="str">
        <f>●申込書!$H$15</f>
        <v>□</v>
      </c>
      <c r="R39" s="98" t="s">
        <v>337</v>
      </c>
      <c r="S39" s="98"/>
      <c r="T39" s="249" t="str">
        <f>●申込書!$S$13</f>
        <v>□</v>
      </c>
      <c r="U39" s="101" t="s">
        <v>484</v>
      </c>
      <c r="V39" s="102"/>
      <c r="W39" s="98"/>
      <c r="X39" s="197"/>
      <c r="Y39" s="197"/>
      <c r="Z39" s="197"/>
      <c r="AA39" s="92"/>
      <c r="AB39" s="98"/>
      <c r="AC39" s="80"/>
      <c r="AD39" s="80"/>
      <c r="AE39" s="80"/>
      <c r="AF39" s="80"/>
      <c r="AG39" s="80"/>
      <c r="AH39" s="80"/>
      <c r="AI39" s="80"/>
      <c r="AJ39" s="80"/>
      <c r="AK39" s="80"/>
      <c r="AL39" s="80"/>
      <c r="AM39" s="80"/>
      <c r="AN39" s="80"/>
      <c r="AO39" s="80"/>
      <c r="AP39" s="80"/>
      <c r="AQ39" s="80"/>
      <c r="AR39" s="80"/>
      <c r="AS39" s="80"/>
      <c r="AT39" s="80"/>
      <c r="AU39" s="80"/>
      <c r="AV39" s="80"/>
      <c r="AW39" s="80"/>
      <c r="AX39" s="80"/>
    </row>
    <row r="40" spans="1:50" s="82" customFormat="1" ht="18" customHeight="1">
      <c r="B40" s="101"/>
      <c r="C40" s="101"/>
      <c r="D40" s="101"/>
      <c r="E40" s="101"/>
      <c r="F40" s="101"/>
      <c r="J40" s="101"/>
      <c r="K40" s="249" t="str">
        <f>●申込書!$S$14</f>
        <v>□</v>
      </c>
      <c r="L40" s="101" t="s">
        <v>338</v>
      </c>
      <c r="M40" s="101"/>
      <c r="N40" s="101"/>
      <c r="O40" s="101"/>
      <c r="P40" s="101"/>
      <c r="Q40" s="101"/>
      <c r="R40" s="101"/>
      <c r="S40" s="249" t="str">
        <f>●申込書!$S$15</f>
        <v>□</v>
      </c>
      <c r="T40" s="101" t="s">
        <v>339</v>
      </c>
      <c r="U40" s="204"/>
      <c r="V40" s="204"/>
      <c r="W40" s="101"/>
      <c r="X40" s="101"/>
      <c r="Y40" s="101"/>
      <c r="Z40" s="101"/>
      <c r="AA40" s="101"/>
      <c r="AB40" s="101"/>
      <c r="AC40" s="80"/>
      <c r="AD40" s="80"/>
      <c r="AE40" s="80"/>
      <c r="AF40" s="80"/>
      <c r="AG40" s="80"/>
      <c r="AH40" s="80"/>
      <c r="AI40" s="80"/>
      <c r="AJ40" s="80"/>
      <c r="AK40" s="80"/>
      <c r="AL40" s="80"/>
      <c r="AM40" s="80"/>
      <c r="AN40" s="80"/>
      <c r="AO40" s="80"/>
      <c r="AP40" s="80"/>
      <c r="AQ40" s="80"/>
      <c r="AR40" s="80"/>
      <c r="AS40" s="80"/>
      <c r="AT40" s="80"/>
      <c r="AU40" s="80"/>
      <c r="AV40" s="80"/>
      <c r="AW40" s="80"/>
      <c r="AX40" s="80"/>
    </row>
    <row r="41" spans="1:50" s="82" customFormat="1" ht="18" customHeight="1">
      <c r="A41" s="101"/>
      <c r="B41" s="1001" t="s">
        <v>454</v>
      </c>
      <c r="C41" s="1001"/>
      <c r="D41" s="1001"/>
      <c r="E41" s="1001"/>
      <c r="F41" s="1001"/>
      <c r="G41" s="1001"/>
      <c r="H41" s="1001"/>
      <c r="I41" s="250" t="str">
        <f>●申込書!$H$16</f>
        <v>□</v>
      </c>
      <c r="J41" s="90" t="s">
        <v>332</v>
      </c>
      <c r="K41" s="101"/>
      <c r="L41" s="101"/>
      <c r="M41" s="101"/>
      <c r="N41" s="250"/>
      <c r="O41" s="101"/>
      <c r="P41" s="101"/>
      <c r="Q41" s="101"/>
      <c r="T41" s="203"/>
      <c r="U41" s="204"/>
      <c r="V41" s="204"/>
      <c r="W41" s="101"/>
      <c r="X41" s="101"/>
      <c r="Y41" s="101"/>
      <c r="Z41" s="101"/>
      <c r="AA41" s="101"/>
      <c r="AB41" s="101"/>
      <c r="AC41" s="80"/>
      <c r="AD41" s="80"/>
      <c r="AE41" s="80"/>
      <c r="AF41" s="80"/>
      <c r="AG41" s="80"/>
      <c r="AH41" s="80"/>
      <c r="AI41" s="80"/>
      <c r="AJ41" s="80"/>
      <c r="AK41" s="80"/>
      <c r="AL41" s="80"/>
      <c r="AM41" s="80"/>
      <c r="AN41" s="80"/>
      <c r="AO41" s="80"/>
      <c r="AP41" s="80"/>
      <c r="AQ41" s="80"/>
      <c r="AR41" s="80"/>
      <c r="AS41" s="80"/>
      <c r="AT41" s="80"/>
      <c r="AU41" s="80"/>
      <c r="AV41" s="80"/>
      <c r="AW41" s="80"/>
      <c r="AX41" s="80"/>
    </row>
    <row r="42" spans="1:50" s="82" customFormat="1" ht="18" customHeight="1">
      <c r="A42" s="101"/>
      <c r="B42" s="98"/>
      <c r="C42" s="101"/>
      <c r="D42" s="101"/>
      <c r="E42" s="101"/>
      <c r="F42" s="101"/>
      <c r="G42" s="101"/>
      <c r="H42" s="101"/>
      <c r="I42" s="250" t="str">
        <f>●申込書!$S$16</f>
        <v>□</v>
      </c>
      <c r="J42" s="281" t="s">
        <v>802</v>
      </c>
      <c r="K42" s="101"/>
      <c r="L42" s="101"/>
      <c r="M42" s="101"/>
      <c r="N42" s="250"/>
      <c r="O42" s="101"/>
      <c r="P42" s="101"/>
      <c r="Q42" s="101"/>
      <c r="R42" s="250" t="str">
        <f>●申込書!$AG$16</f>
        <v>■</v>
      </c>
      <c r="S42" s="281" t="s">
        <v>808</v>
      </c>
      <c r="T42" s="203"/>
      <c r="U42" s="204"/>
      <c r="V42" s="204"/>
      <c r="W42" s="101"/>
      <c r="X42" s="101"/>
      <c r="Y42" s="101"/>
      <c r="Z42" s="101"/>
      <c r="AA42" s="101"/>
      <c r="AB42" s="101"/>
      <c r="AC42" s="80"/>
      <c r="AD42" s="80"/>
      <c r="AE42" s="80"/>
      <c r="AF42" s="80"/>
      <c r="AG42" s="80"/>
      <c r="AH42" s="80"/>
      <c r="AI42" s="80"/>
      <c r="AJ42" s="80"/>
      <c r="AK42" s="80"/>
      <c r="AL42" s="80"/>
      <c r="AM42" s="80"/>
      <c r="AN42" s="80"/>
      <c r="AO42" s="80"/>
      <c r="AP42" s="80"/>
      <c r="AQ42" s="80"/>
      <c r="AR42" s="80"/>
      <c r="AS42" s="80"/>
      <c r="AT42" s="80"/>
      <c r="AU42" s="80"/>
      <c r="AV42" s="80"/>
      <c r="AW42" s="80"/>
      <c r="AX42" s="80"/>
    </row>
    <row r="43" spans="1:50">
      <c r="B43" s="125" t="s">
        <v>140</v>
      </c>
      <c r="C43" s="125"/>
      <c r="D43" s="125"/>
      <c r="E43" s="125"/>
      <c r="F43" s="125"/>
      <c r="G43" s="125"/>
      <c r="H43" s="125"/>
      <c r="I43" s="125"/>
      <c r="J43" s="125"/>
      <c r="K43" s="125"/>
      <c r="L43" s="125"/>
      <c r="M43" s="1010" t="s">
        <v>514</v>
      </c>
      <c r="N43" s="1010"/>
      <c r="O43" s="1010"/>
      <c r="P43" s="1010"/>
      <c r="Q43" s="1010"/>
      <c r="R43" s="1010"/>
      <c r="S43" s="1010"/>
      <c r="T43" s="245"/>
      <c r="U43" s="245"/>
      <c r="V43" s="245"/>
      <c r="W43" s="245"/>
      <c r="X43" s="244"/>
      <c r="Y43" s="244"/>
      <c r="Z43" s="245"/>
      <c r="AA43" s="189"/>
      <c r="AB43" s="189"/>
      <c r="AC43" s="125"/>
    </row>
    <row r="44" spans="1:50" ht="17.25" customHeight="1">
      <c r="B44" s="125" t="s">
        <v>141</v>
      </c>
      <c r="C44" s="125"/>
      <c r="D44" s="125"/>
      <c r="E44" s="125"/>
      <c r="F44" s="125"/>
      <c r="G44" s="125"/>
      <c r="H44" s="125"/>
      <c r="I44" s="125"/>
      <c r="J44" s="125"/>
      <c r="K44" s="125"/>
      <c r="L44" s="125"/>
      <c r="M44" s="1004">
        <f>●申込書!$AK$7</f>
        <v>0</v>
      </c>
      <c r="N44" s="1004"/>
      <c r="O44" s="126" t="s">
        <v>109</v>
      </c>
      <c r="P44" s="251">
        <f>●申込書!$AQ$7</f>
        <v>0</v>
      </c>
      <c r="Q44" s="126" t="s">
        <v>114</v>
      </c>
      <c r="R44" s="251">
        <f>●申込書!$AU$7</f>
        <v>0</v>
      </c>
      <c r="S44" s="126" t="s">
        <v>115</v>
      </c>
      <c r="T44" s="125"/>
      <c r="U44" s="125"/>
      <c r="V44" s="125"/>
      <c r="W44" s="125"/>
      <c r="X44" s="125"/>
      <c r="Y44" s="125"/>
      <c r="Z44" s="125"/>
      <c r="AA44" s="125"/>
      <c r="AB44" s="125"/>
      <c r="AC44" s="125"/>
    </row>
    <row r="45" spans="1:50">
      <c r="B45" s="125"/>
      <c r="C45" s="125"/>
      <c r="D45" s="125"/>
      <c r="E45" s="125"/>
      <c r="F45" s="125"/>
      <c r="G45" s="125"/>
      <c r="H45" s="125"/>
      <c r="I45" s="125"/>
      <c r="J45" s="125"/>
      <c r="K45" s="125"/>
      <c r="L45" s="125"/>
      <c r="M45" s="253"/>
      <c r="N45" s="253"/>
      <c r="O45" s="126"/>
      <c r="P45" s="251"/>
      <c r="Q45" s="126"/>
      <c r="R45" s="251"/>
      <c r="S45" s="126"/>
      <c r="T45" s="125"/>
      <c r="U45" s="125"/>
      <c r="V45" s="125"/>
      <c r="W45" s="125"/>
      <c r="X45" s="125"/>
      <c r="Y45" s="125"/>
      <c r="Z45" s="125"/>
      <c r="AA45" s="125"/>
      <c r="AB45" s="125"/>
      <c r="AC45" s="125"/>
    </row>
    <row r="46" spans="1:50" ht="12" customHeight="1">
      <c r="A46" s="1005" t="s">
        <v>142</v>
      </c>
      <c r="B46" s="1006"/>
      <c r="C46" s="1006"/>
      <c r="D46" s="1006"/>
      <c r="E46" s="1006"/>
      <c r="F46" s="1006"/>
      <c r="G46" s="1006"/>
      <c r="H46" s="287" t="s">
        <v>556</v>
      </c>
      <c r="I46" s="130"/>
      <c r="J46" s="130"/>
      <c r="K46" s="130"/>
      <c r="L46" s="130"/>
      <c r="M46" s="130"/>
      <c r="N46" s="130"/>
      <c r="O46" s="130"/>
      <c r="P46" s="130"/>
      <c r="Q46" s="130"/>
      <c r="R46" s="130"/>
      <c r="S46" s="130"/>
      <c r="T46" s="130"/>
      <c r="U46" s="130"/>
      <c r="V46" s="130"/>
      <c r="W46" s="130"/>
      <c r="X46" s="130"/>
      <c r="Y46" s="130"/>
      <c r="Z46" s="130"/>
      <c r="AA46" s="130"/>
      <c r="AB46" s="130"/>
      <c r="AC46" s="137"/>
      <c r="AD46" s="205"/>
    </row>
    <row r="47" spans="1:50" ht="12" customHeight="1">
      <c r="A47" s="1007"/>
      <c r="B47" s="1008"/>
      <c r="C47" s="1008"/>
      <c r="D47" s="1008"/>
      <c r="E47" s="1008"/>
      <c r="F47" s="1008"/>
      <c r="G47" s="1008"/>
      <c r="H47" s="302"/>
      <c r="I47" s="133"/>
      <c r="J47" s="133"/>
      <c r="K47" s="133"/>
      <c r="L47" s="133"/>
      <c r="M47" s="133"/>
      <c r="N47" s="133"/>
      <c r="O47" s="133"/>
      <c r="P47" s="133"/>
      <c r="Q47" s="133"/>
      <c r="R47" s="133"/>
      <c r="S47" s="133"/>
      <c r="T47" s="133"/>
      <c r="U47" s="133"/>
      <c r="V47" s="133"/>
      <c r="W47" s="133"/>
      <c r="X47" s="133"/>
      <c r="Y47" s="133"/>
      <c r="Z47" s="133"/>
      <c r="AA47" s="133"/>
      <c r="AB47" s="133"/>
      <c r="AC47" s="136"/>
      <c r="AD47" s="206"/>
    </row>
    <row r="48" spans="1:50" ht="12" customHeight="1">
      <c r="A48" s="993"/>
      <c r="B48" s="998"/>
      <c r="C48" s="998" t="s">
        <v>109</v>
      </c>
      <c r="D48" s="998"/>
      <c r="E48" s="998" t="s">
        <v>114</v>
      </c>
      <c r="F48" s="998"/>
      <c r="G48" s="998" t="s">
        <v>115</v>
      </c>
      <c r="H48" s="303"/>
      <c r="I48" s="133"/>
      <c r="J48" s="133"/>
      <c r="K48" s="133"/>
      <c r="L48" s="133"/>
      <c r="M48" s="133"/>
      <c r="N48" s="133"/>
      <c r="O48" s="133"/>
      <c r="P48" s="133"/>
      <c r="Q48" s="133"/>
      <c r="R48" s="133"/>
      <c r="S48" s="133"/>
      <c r="T48" s="133"/>
      <c r="U48" s="133"/>
      <c r="V48" s="133"/>
      <c r="W48" s="133"/>
      <c r="X48" s="133"/>
      <c r="Y48" s="133"/>
      <c r="Z48" s="133"/>
      <c r="AA48" s="133"/>
      <c r="AB48" s="133"/>
      <c r="AC48" s="136"/>
      <c r="AD48" s="206"/>
    </row>
    <row r="49" spans="1:30" ht="12" customHeight="1">
      <c r="A49" s="994"/>
      <c r="B49" s="999"/>
      <c r="C49" s="999"/>
      <c r="D49" s="999"/>
      <c r="E49" s="999"/>
      <c r="F49" s="999"/>
      <c r="G49" s="999"/>
      <c r="H49" s="303"/>
      <c r="I49" s="133"/>
      <c r="J49" s="133"/>
      <c r="K49" s="133"/>
      <c r="L49" s="133"/>
      <c r="M49" s="133"/>
      <c r="N49" s="133"/>
      <c r="O49" s="133"/>
      <c r="P49" s="133"/>
      <c r="Q49" s="133"/>
      <c r="R49" s="133"/>
      <c r="S49" s="133"/>
      <c r="T49" s="133"/>
      <c r="U49" s="133"/>
      <c r="V49" s="133"/>
      <c r="W49" s="133"/>
      <c r="X49" s="133"/>
      <c r="Y49" s="133"/>
      <c r="Z49" s="133"/>
      <c r="AA49" s="133"/>
      <c r="AB49" s="133"/>
      <c r="AC49" s="136"/>
      <c r="AD49" s="206"/>
    </row>
    <row r="50" spans="1:30" ht="12" customHeight="1">
      <c r="A50" s="993" t="s">
        <v>125</v>
      </c>
      <c r="B50" s="998"/>
      <c r="C50" s="998"/>
      <c r="D50" s="998"/>
      <c r="E50" s="998"/>
      <c r="F50" s="998"/>
      <c r="G50" s="998" t="s">
        <v>126</v>
      </c>
      <c r="H50" s="303"/>
      <c r="I50" s="133"/>
      <c r="J50" s="133"/>
      <c r="K50" s="133"/>
      <c r="L50" s="133"/>
      <c r="M50" s="133"/>
      <c r="N50" s="133"/>
      <c r="O50" s="133"/>
      <c r="P50" s="133"/>
      <c r="Q50" s="133"/>
      <c r="R50" s="133"/>
      <c r="S50" s="133"/>
      <c r="T50" s="133"/>
      <c r="U50" s="133"/>
      <c r="V50" s="133"/>
      <c r="W50" s="133"/>
      <c r="X50" s="133"/>
      <c r="Y50" s="133"/>
      <c r="Z50" s="133"/>
      <c r="AA50" s="133"/>
      <c r="AB50" s="133"/>
      <c r="AC50" s="136"/>
      <c r="AD50" s="206"/>
    </row>
    <row r="51" spans="1:30" ht="12" customHeight="1">
      <c r="A51" s="994"/>
      <c r="B51" s="999"/>
      <c r="C51" s="999"/>
      <c r="D51" s="999"/>
      <c r="E51" s="999"/>
      <c r="F51" s="999"/>
      <c r="G51" s="999"/>
      <c r="H51" s="303"/>
      <c r="I51" s="133"/>
      <c r="J51" s="133"/>
      <c r="K51" s="133"/>
      <c r="L51" s="133"/>
      <c r="M51" s="133"/>
      <c r="N51" s="133"/>
      <c r="O51" s="133"/>
      <c r="P51" s="133"/>
      <c r="Q51" s="133"/>
      <c r="R51" s="133"/>
      <c r="S51" s="133"/>
      <c r="T51" s="133"/>
      <c r="U51" s="133"/>
      <c r="V51" s="133"/>
      <c r="W51" s="133"/>
      <c r="X51" s="133"/>
      <c r="Y51" s="133"/>
      <c r="Z51" s="133"/>
      <c r="AA51" s="133"/>
      <c r="AB51" s="133"/>
      <c r="AC51" s="136"/>
      <c r="AD51" s="206"/>
    </row>
    <row r="52" spans="1:30" ht="12" customHeight="1">
      <c r="A52" s="989" t="s">
        <v>776</v>
      </c>
      <c r="B52" s="990"/>
      <c r="C52" s="990"/>
      <c r="D52" s="990"/>
      <c r="E52" s="990"/>
      <c r="F52" s="130"/>
      <c r="G52" s="130"/>
      <c r="H52" s="132"/>
      <c r="I52" s="133"/>
      <c r="J52" s="133"/>
      <c r="K52" s="133"/>
      <c r="L52" s="133"/>
      <c r="M52" s="133"/>
      <c r="N52" s="133"/>
      <c r="O52" s="133"/>
      <c r="P52" s="133"/>
      <c r="Q52" s="133"/>
      <c r="R52" s="133"/>
      <c r="S52" s="133"/>
      <c r="T52" s="133"/>
      <c r="U52" s="133"/>
      <c r="V52" s="133"/>
      <c r="W52" s="133"/>
      <c r="X52" s="133"/>
      <c r="Y52" s="133"/>
      <c r="Z52" s="133"/>
      <c r="AA52" s="133"/>
      <c r="AB52" s="133"/>
      <c r="AC52" s="136"/>
      <c r="AD52" s="206"/>
    </row>
    <row r="53" spans="1:30" ht="12" customHeight="1">
      <c r="A53" s="991"/>
      <c r="B53" s="992"/>
      <c r="C53" s="992"/>
      <c r="D53" s="992"/>
      <c r="E53" s="992"/>
      <c r="F53" s="134"/>
      <c r="G53" s="134"/>
      <c r="H53" s="135"/>
      <c r="I53" s="134"/>
      <c r="J53" s="134"/>
      <c r="K53" s="134"/>
      <c r="L53" s="134"/>
      <c r="M53" s="134"/>
      <c r="N53" s="134"/>
      <c r="O53" s="134"/>
      <c r="P53" s="134"/>
      <c r="Q53" s="134"/>
      <c r="R53" s="134"/>
      <c r="S53" s="134"/>
      <c r="T53" s="134"/>
      <c r="U53" s="134"/>
      <c r="V53" s="134"/>
      <c r="W53" s="134"/>
      <c r="X53" s="134"/>
      <c r="Y53" s="134"/>
      <c r="Z53" s="134"/>
      <c r="AA53" s="134"/>
      <c r="AB53" s="134"/>
      <c r="AC53" s="140"/>
      <c r="AD53" s="207"/>
    </row>
    <row r="54" spans="1:30" ht="12" customHeight="1">
      <c r="A54" s="252"/>
      <c r="B54" s="252"/>
      <c r="C54" s="252"/>
      <c r="D54" s="252"/>
      <c r="E54" s="252"/>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6"/>
      <c r="AD54" s="136"/>
    </row>
    <row r="55" spans="1:30">
      <c r="A55" s="129" t="s">
        <v>1056</v>
      </c>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1"/>
    </row>
    <row r="56" spans="1:30">
      <c r="A56" s="1016" t="s">
        <v>352</v>
      </c>
      <c r="B56" s="1017"/>
      <c r="C56" s="1017"/>
      <c r="D56" s="1017"/>
      <c r="E56" s="1017"/>
      <c r="F56" s="1017"/>
      <c r="G56" s="1017"/>
      <c r="H56" s="1017"/>
      <c r="I56" s="1017"/>
      <c r="J56" s="1017"/>
      <c r="K56" s="1017"/>
      <c r="L56" s="1017"/>
      <c r="M56" s="1017"/>
      <c r="N56" s="1017"/>
      <c r="O56" s="1017"/>
      <c r="P56" s="1017"/>
      <c r="Q56" s="1017"/>
      <c r="R56" s="1017"/>
      <c r="S56" s="1017"/>
      <c r="T56" s="1017"/>
      <c r="U56" s="1017"/>
      <c r="V56" s="1017"/>
      <c r="W56" s="1017"/>
      <c r="X56" s="1017"/>
      <c r="Y56" s="1017"/>
      <c r="Z56" s="1017"/>
      <c r="AA56" s="1017"/>
      <c r="AB56" s="1017"/>
      <c r="AC56" s="1017"/>
      <c r="AD56" s="1018"/>
    </row>
    <row r="57" spans="1:30">
      <c r="A57" s="1019"/>
      <c r="B57" s="1020"/>
      <c r="C57" s="1020"/>
      <c r="D57" s="1020"/>
      <c r="E57" s="1020"/>
      <c r="F57" s="1020"/>
      <c r="G57" s="1020"/>
      <c r="H57" s="1020"/>
      <c r="I57" s="1020"/>
      <c r="J57" s="1020"/>
      <c r="K57" s="1020"/>
      <c r="L57" s="1020"/>
      <c r="M57" s="1020"/>
      <c r="N57" s="1020"/>
      <c r="O57" s="1020"/>
      <c r="P57" s="1020"/>
      <c r="Q57" s="1020"/>
      <c r="R57" s="1020"/>
      <c r="S57" s="1020"/>
      <c r="T57" s="1020"/>
      <c r="U57" s="1020"/>
      <c r="V57" s="1020"/>
      <c r="W57" s="1020"/>
      <c r="X57" s="1020"/>
      <c r="Y57" s="1020"/>
      <c r="Z57" s="1020"/>
      <c r="AA57" s="1020"/>
      <c r="AB57" s="1020"/>
      <c r="AC57" s="1020"/>
      <c r="AD57" s="1021"/>
    </row>
    <row r="58" spans="1:30">
      <c r="B58" s="121" t="s">
        <v>143</v>
      </c>
      <c r="C58" s="121"/>
    </row>
    <row r="59" spans="1:30">
      <c r="B59" s="121" t="s">
        <v>596</v>
      </c>
      <c r="C59" s="121"/>
      <c r="D59" s="121"/>
    </row>
    <row r="60" spans="1:30">
      <c r="B60" s="121" t="s">
        <v>777</v>
      </c>
      <c r="C60" s="121"/>
      <c r="D60" s="121"/>
    </row>
    <row r="61" spans="1:30">
      <c r="B61" s="121"/>
      <c r="C61" s="121"/>
      <c r="D61" s="121"/>
    </row>
    <row r="62" spans="1:30">
      <c r="C62" s="121"/>
      <c r="D62" s="121"/>
    </row>
    <row r="63" spans="1:30">
      <c r="C63" s="121"/>
      <c r="D63" s="121"/>
    </row>
    <row r="64" spans="1:30">
      <c r="B64" s="121"/>
    </row>
    <row r="65" spans="1:35" ht="14.25">
      <c r="A65" s="1000" t="s">
        <v>353</v>
      </c>
      <c r="B65" s="1000"/>
      <c r="C65" s="1000"/>
      <c r="D65" s="1000"/>
      <c r="E65" s="1000"/>
      <c r="F65" s="1000"/>
      <c r="G65" s="1000"/>
      <c r="H65" s="1000"/>
      <c r="I65" s="1000"/>
      <c r="J65" s="1000"/>
      <c r="K65" s="1000"/>
      <c r="L65" s="1000"/>
      <c r="M65" s="1000"/>
      <c r="N65" s="1000"/>
      <c r="O65" s="1000"/>
      <c r="P65" s="1000"/>
      <c r="Q65" s="1000"/>
      <c r="R65" s="1000"/>
      <c r="S65" s="1000"/>
      <c r="T65" s="1000"/>
      <c r="U65" s="1000"/>
      <c r="V65" s="1000"/>
      <c r="W65" s="1000"/>
      <c r="X65" s="1000"/>
      <c r="Y65" s="1000"/>
      <c r="Z65" s="1000"/>
      <c r="AA65" s="1000"/>
      <c r="AB65" s="1000"/>
      <c r="AC65" s="1000"/>
      <c r="AD65" s="1000"/>
      <c r="AE65" s="1000"/>
    </row>
    <row r="66" spans="1:35" ht="14.25">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row>
    <row r="67" spans="1:35" ht="14.25">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row>
    <row r="68" spans="1:35" ht="14.25">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row>
    <row r="69" spans="1:35" ht="14.25">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row>
    <row r="70" spans="1:35">
      <c r="D70" s="122" t="s">
        <v>144</v>
      </c>
      <c r="AH70" s="122"/>
      <c r="AI70" s="122"/>
    </row>
    <row r="71" spans="1:35">
      <c r="C71" s="136"/>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6"/>
      <c r="AC71" s="136"/>
      <c r="AD71" s="136"/>
      <c r="AE71" s="136"/>
      <c r="AH71" s="122"/>
      <c r="AI71" s="122"/>
    </row>
    <row r="72" spans="1:35">
      <c r="B72" s="125"/>
      <c r="D72" s="133" t="s">
        <v>145</v>
      </c>
      <c r="G72" s="133"/>
      <c r="H72" s="133"/>
      <c r="I72" s="1015" t="s">
        <v>135</v>
      </c>
      <c r="J72" s="1015"/>
      <c r="K72" s="1015"/>
      <c r="L72" s="1015"/>
      <c r="M72" s="1015"/>
      <c r="N72" s="138"/>
      <c r="O72" s="1014"/>
      <c r="P72" s="1014"/>
      <c r="Q72" s="1014"/>
      <c r="R72" s="1014"/>
      <c r="S72" s="1014"/>
      <c r="T72" s="1014"/>
      <c r="U72" s="1014"/>
      <c r="V72" s="1014"/>
      <c r="W72" s="1014"/>
      <c r="X72" s="1014"/>
      <c r="Y72" s="1014"/>
      <c r="Z72" s="1014"/>
      <c r="AA72" s="136"/>
      <c r="AD72" s="139"/>
      <c r="AE72" s="136"/>
      <c r="AH72" s="122"/>
      <c r="AI72" s="122"/>
    </row>
    <row r="73" spans="1:35">
      <c r="B73" s="125"/>
      <c r="D73" s="133"/>
      <c r="G73" s="133"/>
      <c r="H73" s="133"/>
      <c r="I73" s="1015" t="s">
        <v>118</v>
      </c>
      <c r="J73" s="1015"/>
      <c r="K73" s="1015"/>
      <c r="L73" s="1015"/>
      <c r="M73" s="1015"/>
      <c r="N73" s="138"/>
      <c r="O73" s="1014"/>
      <c r="P73" s="1014"/>
      <c r="Q73" s="1014"/>
      <c r="R73" s="1014"/>
      <c r="S73" s="1014"/>
      <c r="T73" s="1014"/>
      <c r="U73" s="1014"/>
      <c r="V73" s="1014"/>
      <c r="W73" s="1014"/>
      <c r="X73" s="1014"/>
      <c r="Y73" s="1014"/>
      <c r="Z73" s="1014"/>
      <c r="AA73" s="136"/>
      <c r="AD73" s="139"/>
      <c r="AE73" s="136"/>
      <c r="AH73" s="122"/>
      <c r="AI73" s="122"/>
    </row>
    <row r="74" spans="1:35">
      <c r="B74" s="125"/>
      <c r="D74" s="134"/>
      <c r="E74" s="140"/>
      <c r="F74" s="140"/>
      <c r="G74" s="134"/>
      <c r="H74" s="134"/>
      <c r="I74" s="1013" t="s">
        <v>136</v>
      </c>
      <c r="J74" s="1013"/>
      <c r="K74" s="1013"/>
      <c r="L74" s="1013"/>
      <c r="M74" s="1013"/>
      <c r="N74" s="141"/>
      <c r="O74" s="1012"/>
      <c r="P74" s="1012"/>
      <c r="Q74" s="1012"/>
      <c r="R74" s="1012"/>
      <c r="S74" s="1012"/>
      <c r="T74" s="1012"/>
      <c r="U74" s="1012"/>
      <c r="V74" s="1012"/>
      <c r="W74" s="1012"/>
      <c r="X74" s="1012"/>
      <c r="Y74" s="1012"/>
      <c r="Z74" s="1012"/>
      <c r="AA74" s="142"/>
      <c r="AD74" s="139"/>
      <c r="AE74" s="143"/>
      <c r="AH74" s="122"/>
      <c r="AI74" s="122"/>
    </row>
    <row r="75" spans="1:35">
      <c r="B75" s="125"/>
      <c r="D75" s="133"/>
      <c r="G75" s="133"/>
      <c r="H75" s="133"/>
      <c r="I75" s="133"/>
      <c r="J75" s="136"/>
      <c r="K75" s="144"/>
      <c r="L75" s="144"/>
      <c r="M75" s="144"/>
      <c r="N75" s="144"/>
      <c r="O75" s="144"/>
      <c r="P75" s="133"/>
      <c r="Q75" s="133"/>
      <c r="R75" s="133"/>
      <c r="S75" s="133"/>
      <c r="T75" s="133"/>
      <c r="U75" s="133"/>
      <c r="V75" s="133"/>
      <c r="W75" s="133"/>
      <c r="X75" s="133"/>
      <c r="Y75" s="133"/>
      <c r="Z75" s="133"/>
      <c r="AA75" s="133"/>
      <c r="AB75" s="133"/>
      <c r="AC75" s="133"/>
      <c r="AD75" s="136"/>
      <c r="AE75" s="136"/>
      <c r="AH75" s="122"/>
      <c r="AI75" s="122"/>
    </row>
    <row r="76" spans="1:35">
      <c r="B76" s="125"/>
      <c r="D76" s="133" t="s">
        <v>146</v>
      </c>
      <c r="G76" s="133"/>
      <c r="H76" s="133"/>
      <c r="I76" s="1015" t="s">
        <v>135</v>
      </c>
      <c r="J76" s="1015"/>
      <c r="K76" s="1015"/>
      <c r="L76" s="1015"/>
      <c r="M76" s="1015"/>
      <c r="N76" s="138"/>
      <c r="O76" s="1014"/>
      <c r="P76" s="1014"/>
      <c r="Q76" s="1014"/>
      <c r="R76" s="1014"/>
      <c r="S76" s="1014"/>
      <c r="T76" s="1014"/>
      <c r="U76" s="1014"/>
      <c r="V76" s="1014"/>
      <c r="W76" s="1014"/>
      <c r="X76" s="1014"/>
      <c r="Y76" s="1014"/>
      <c r="Z76" s="1014"/>
      <c r="AA76" s="136"/>
      <c r="AB76" s="136"/>
      <c r="AC76" s="136"/>
      <c r="AD76" s="136"/>
      <c r="AE76" s="136"/>
      <c r="AH76" s="122"/>
      <c r="AI76" s="122"/>
    </row>
    <row r="77" spans="1:35">
      <c r="B77" s="125"/>
      <c r="D77" s="133"/>
      <c r="G77" s="133"/>
      <c r="H77" s="133"/>
      <c r="I77" s="1015" t="s">
        <v>118</v>
      </c>
      <c r="J77" s="1015"/>
      <c r="K77" s="1015"/>
      <c r="L77" s="1015"/>
      <c r="M77" s="1015"/>
      <c r="N77" s="138"/>
      <c r="O77" s="1014"/>
      <c r="P77" s="1014"/>
      <c r="Q77" s="1014"/>
      <c r="R77" s="1014"/>
      <c r="S77" s="1014"/>
      <c r="T77" s="1014"/>
      <c r="U77" s="1014"/>
      <c r="V77" s="1014"/>
      <c r="W77" s="1014"/>
      <c r="X77" s="1014"/>
      <c r="Y77" s="1014"/>
      <c r="Z77" s="1014"/>
      <c r="AA77" s="136"/>
      <c r="AB77" s="136"/>
      <c r="AC77" s="136"/>
      <c r="AD77" s="136"/>
      <c r="AE77" s="136"/>
      <c r="AH77" s="122"/>
      <c r="AI77" s="122"/>
    </row>
    <row r="78" spans="1:35">
      <c r="B78" s="125"/>
      <c r="D78" s="134"/>
      <c r="E78" s="140"/>
      <c r="F78" s="140"/>
      <c r="G78" s="134"/>
      <c r="H78" s="134"/>
      <c r="I78" s="1013" t="s">
        <v>136</v>
      </c>
      <c r="J78" s="1013"/>
      <c r="K78" s="1013"/>
      <c r="L78" s="1013"/>
      <c r="M78" s="1013"/>
      <c r="N78" s="141"/>
      <c r="O78" s="1012"/>
      <c r="P78" s="1012"/>
      <c r="Q78" s="1012"/>
      <c r="R78" s="1012"/>
      <c r="S78" s="1012"/>
      <c r="T78" s="1012"/>
      <c r="U78" s="1012"/>
      <c r="V78" s="1012"/>
      <c r="W78" s="1012"/>
      <c r="X78" s="1012"/>
      <c r="Y78" s="1012"/>
      <c r="Z78" s="1012"/>
      <c r="AA78" s="142"/>
      <c r="AB78" s="136"/>
      <c r="AC78" s="143"/>
      <c r="AD78" s="136"/>
      <c r="AE78" s="143"/>
      <c r="AH78" s="122"/>
      <c r="AI78" s="122"/>
    </row>
    <row r="79" spans="1:35">
      <c r="B79" s="125"/>
      <c r="D79" s="133"/>
      <c r="G79" s="133"/>
      <c r="H79" s="133"/>
      <c r="I79" s="133"/>
      <c r="J79" s="136"/>
      <c r="K79" s="144"/>
      <c r="L79" s="144"/>
      <c r="M79" s="144"/>
      <c r="N79" s="144"/>
      <c r="O79" s="144"/>
      <c r="P79" s="133"/>
      <c r="Q79" s="133"/>
      <c r="R79" s="133"/>
      <c r="S79" s="133"/>
      <c r="T79" s="133"/>
      <c r="U79" s="133"/>
      <c r="V79" s="133"/>
      <c r="W79" s="133"/>
      <c r="X79" s="133"/>
      <c r="Y79" s="133"/>
      <c r="Z79" s="133"/>
      <c r="AA79" s="133"/>
      <c r="AB79" s="133"/>
      <c r="AC79" s="133"/>
      <c r="AD79" s="136"/>
      <c r="AE79" s="136"/>
      <c r="AH79" s="122"/>
      <c r="AI79" s="122"/>
    </row>
    <row r="80" spans="1:35">
      <c r="B80" s="125"/>
      <c r="D80" s="133" t="s">
        <v>147</v>
      </c>
      <c r="G80" s="133"/>
      <c r="H80" s="133"/>
      <c r="I80" s="1015" t="s">
        <v>135</v>
      </c>
      <c r="J80" s="1015"/>
      <c r="K80" s="1015"/>
      <c r="L80" s="1015"/>
      <c r="M80" s="1015"/>
      <c r="N80" s="138"/>
      <c r="O80" s="1014"/>
      <c r="P80" s="1014"/>
      <c r="Q80" s="1014"/>
      <c r="R80" s="1014"/>
      <c r="S80" s="1014"/>
      <c r="T80" s="1014"/>
      <c r="U80" s="1014"/>
      <c r="V80" s="1014"/>
      <c r="W80" s="1014"/>
      <c r="X80" s="1014"/>
      <c r="Y80" s="1014"/>
      <c r="Z80" s="1014"/>
      <c r="AA80" s="136"/>
      <c r="AB80" s="136"/>
      <c r="AC80" s="136"/>
      <c r="AD80" s="136"/>
      <c r="AE80" s="136"/>
      <c r="AH80" s="122"/>
      <c r="AI80" s="122"/>
    </row>
    <row r="81" spans="2:35">
      <c r="B81" s="125"/>
      <c r="D81" s="133"/>
      <c r="G81" s="133"/>
      <c r="H81" s="133"/>
      <c r="I81" s="1015" t="s">
        <v>118</v>
      </c>
      <c r="J81" s="1015"/>
      <c r="K81" s="1015"/>
      <c r="L81" s="1015"/>
      <c r="M81" s="1015"/>
      <c r="N81" s="138"/>
      <c r="O81" s="1014"/>
      <c r="P81" s="1014"/>
      <c r="Q81" s="1014"/>
      <c r="R81" s="1014"/>
      <c r="S81" s="1014"/>
      <c r="T81" s="1014"/>
      <c r="U81" s="1014"/>
      <c r="V81" s="1014"/>
      <c r="W81" s="1014"/>
      <c r="X81" s="1014"/>
      <c r="Y81" s="1014"/>
      <c r="Z81" s="1014"/>
      <c r="AA81" s="136"/>
      <c r="AB81" s="136"/>
      <c r="AC81" s="136"/>
      <c r="AD81" s="136"/>
      <c r="AE81" s="136"/>
      <c r="AH81" s="122"/>
      <c r="AI81" s="122"/>
    </row>
    <row r="82" spans="2:35">
      <c r="B82" s="125"/>
      <c r="D82" s="134"/>
      <c r="E82" s="140"/>
      <c r="F82" s="140"/>
      <c r="G82" s="134"/>
      <c r="H82" s="134"/>
      <c r="I82" s="1013" t="s">
        <v>136</v>
      </c>
      <c r="J82" s="1013"/>
      <c r="K82" s="1013"/>
      <c r="L82" s="1013"/>
      <c r="M82" s="1013"/>
      <c r="N82" s="141"/>
      <c r="O82" s="1012"/>
      <c r="P82" s="1012"/>
      <c r="Q82" s="1012"/>
      <c r="R82" s="1012"/>
      <c r="S82" s="1012"/>
      <c r="T82" s="1012"/>
      <c r="U82" s="1012"/>
      <c r="V82" s="1012"/>
      <c r="W82" s="1012"/>
      <c r="X82" s="1012"/>
      <c r="Y82" s="1012"/>
      <c r="Z82" s="1012"/>
      <c r="AA82" s="142"/>
      <c r="AB82" s="136"/>
      <c r="AC82" s="143"/>
      <c r="AD82" s="136"/>
      <c r="AE82" s="143"/>
      <c r="AH82" s="122"/>
      <c r="AI82" s="122"/>
    </row>
    <row r="83" spans="2:35">
      <c r="B83" s="125"/>
      <c r="D83" s="133"/>
      <c r="G83" s="133"/>
      <c r="H83" s="133"/>
      <c r="I83" s="133"/>
      <c r="J83" s="136"/>
      <c r="K83" s="144"/>
      <c r="L83" s="144"/>
      <c r="M83" s="144"/>
      <c r="N83" s="144"/>
      <c r="O83" s="144"/>
      <c r="P83" s="133"/>
      <c r="Q83" s="133"/>
      <c r="R83" s="133"/>
      <c r="S83" s="133"/>
      <c r="T83" s="133"/>
      <c r="U83" s="133"/>
      <c r="V83" s="133"/>
      <c r="W83" s="133"/>
      <c r="X83" s="133"/>
      <c r="Y83" s="133"/>
      <c r="Z83" s="133"/>
      <c r="AA83" s="133"/>
      <c r="AB83" s="133"/>
      <c r="AC83" s="133"/>
      <c r="AD83" s="136"/>
      <c r="AE83" s="136"/>
      <c r="AH83" s="122"/>
      <c r="AI83" s="122"/>
    </row>
    <row r="84" spans="2:35" ht="12.75" customHeight="1">
      <c r="B84" s="125"/>
      <c r="D84" s="133" t="s">
        <v>148</v>
      </c>
      <c r="G84" s="133"/>
      <c r="H84" s="133"/>
      <c r="I84" s="1015" t="s">
        <v>135</v>
      </c>
      <c r="J84" s="1015"/>
      <c r="K84" s="1015"/>
      <c r="L84" s="1015"/>
      <c r="M84" s="1015"/>
      <c r="N84" s="138"/>
      <c r="O84" s="1014"/>
      <c r="P84" s="1014"/>
      <c r="Q84" s="1014"/>
      <c r="R84" s="1014"/>
      <c r="S84" s="1014"/>
      <c r="T84" s="1014"/>
      <c r="U84" s="1014"/>
      <c r="V84" s="1014"/>
      <c r="W84" s="1014"/>
      <c r="X84" s="1014"/>
      <c r="Y84" s="1014"/>
      <c r="Z84" s="1014"/>
      <c r="AA84" s="136"/>
      <c r="AB84" s="136"/>
      <c r="AC84" s="136"/>
      <c r="AD84" s="136"/>
      <c r="AE84" s="136"/>
      <c r="AH84" s="122"/>
      <c r="AI84" s="122"/>
    </row>
    <row r="85" spans="2:35">
      <c r="B85" s="125"/>
      <c r="D85" s="133"/>
      <c r="G85" s="133"/>
      <c r="H85" s="133"/>
      <c r="I85" s="1015" t="s">
        <v>118</v>
      </c>
      <c r="J85" s="1015"/>
      <c r="K85" s="1015"/>
      <c r="L85" s="1015"/>
      <c r="M85" s="1015"/>
      <c r="N85" s="138"/>
      <c r="O85" s="1014"/>
      <c r="P85" s="1014"/>
      <c r="Q85" s="1014"/>
      <c r="R85" s="1014"/>
      <c r="S85" s="1014"/>
      <c r="T85" s="1014"/>
      <c r="U85" s="1014"/>
      <c r="V85" s="1014"/>
      <c r="W85" s="1014"/>
      <c r="X85" s="1014"/>
      <c r="Y85" s="1014"/>
      <c r="Z85" s="1014"/>
      <c r="AA85" s="136"/>
      <c r="AB85" s="136"/>
      <c r="AC85" s="136"/>
      <c r="AD85" s="136"/>
      <c r="AE85" s="136"/>
      <c r="AH85" s="122"/>
      <c r="AI85" s="122"/>
    </row>
    <row r="86" spans="2:35">
      <c r="B86" s="125"/>
      <c r="D86" s="134"/>
      <c r="E86" s="140"/>
      <c r="F86" s="140"/>
      <c r="G86" s="134"/>
      <c r="H86" s="134"/>
      <c r="I86" s="1013" t="s">
        <v>136</v>
      </c>
      <c r="J86" s="1013"/>
      <c r="K86" s="1013"/>
      <c r="L86" s="1013"/>
      <c r="M86" s="1013"/>
      <c r="N86" s="141"/>
      <c r="O86" s="1012"/>
      <c r="P86" s="1012"/>
      <c r="Q86" s="1012"/>
      <c r="R86" s="1012"/>
      <c r="S86" s="1012"/>
      <c r="T86" s="1012"/>
      <c r="U86" s="1012"/>
      <c r="V86" s="1012"/>
      <c r="W86" s="1012"/>
      <c r="X86" s="1012"/>
      <c r="Y86" s="1012"/>
      <c r="Z86" s="1012"/>
      <c r="AA86" s="142"/>
      <c r="AB86" s="136"/>
      <c r="AC86" s="143"/>
      <c r="AD86" s="136"/>
      <c r="AE86" s="143"/>
      <c r="AH86" s="122"/>
      <c r="AI86" s="122"/>
    </row>
    <row r="87" spans="2:35">
      <c r="B87" s="125"/>
      <c r="D87" s="133"/>
      <c r="G87" s="133"/>
      <c r="H87" s="133"/>
      <c r="I87" s="133"/>
      <c r="J87" s="136"/>
      <c r="K87" s="144"/>
      <c r="L87" s="144"/>
      <c r="M87" s="144"/>
      <c r="N87" s="144"/>
      <c r="O87" s="144"/>
      <c r="P87" s="133"/>
      <c r="Q87" s="133"/>
      <c r="R87" s="133"/>
      <c r="S87" s="133"/>
      <c r="T87" s="133"/>
      <c r="U87" s="133"/>
      <c r="V87" s="133"/>
      <c r="W87" s="133"/>
      <c r="X87" s="133"/>
      <c r="Y87" s="133"/>
      <c r="Z87" s="133"/>
      <c r="AA87" s="133"/>
      <c r="AB87" s="133"/>
      <c r="AC87" s="133"/>
      <c r="AD87" s="136"/>
      <c r="AE87" s="136"/>
      <c r="AH87" s="122"/>
      <c r="AI87" s="122"/>
    </row>
    <row r="88" spans="2:35">
      <c r="B88" s="125"/>
      <c r="D88" s="133" t="s">
        <v>149</v>
      </c>
      <c r="G88" s="133"/>
      <c r="H88" s="133"/>
      <c r="I88" s="1015" t="s">
        <v>135</v>
      </c>
      <c r="J88" s="1015"/>
      <c r="K88" s="1015"/>
      <c r="L88" s="1015"/>
      <c r="M88" s="1015"/>
      <c r="N88" s="138"/>
      <c r="O88" s="1014"/>
      <c r="P88" s="1014"/>
      <c r="Q88" s="1014"/>
      <c r="R88" s="1014"/>
      <c r="S88" s="1014"/>
      <c r="T88" s="1014"/>
      <c r="U88" s="1014"/>
      <c r="V88" s="1014"/>
      <c r="W88" s="1014"/>
      <c r="X88" s="1014"/>
      <c r="Y88" s="1014"/>
      <c r="Z88" s="1014"/>
      <c r="AA88" s="136"/>
      <c r="AB88" s="136"/>
      <c r="AC88" s="136"/>
      <c r="AD88" s="136"/>
      <c r="AE88" s="136"/>
      <c r="AH88" s="122"/>
      <c r="AI88" s="122"/>
    </row>
    <row r="89" spans="2:35">
      <c r="B89" s="125"/>
      <c r="D89" s="133"/>
      <c r="G89" s="133"/>
      <c r="H89" s="133"/>
      <c r="I89" s="1015" t="s">
        <v>118</v>
      </c>
      <c r="J89" s="1015"/>
      <c r="K89" s="1015"/>
      <c r="L89" s="1015"/>
      <c r="M89" s="1015"/>
      <c r="N89" s="138"/>
      <c r="O89" s="1014"/>
      <c r="P89" s="1014"/>
      <c r="Q89" s="1014"/>
      <c r="R89" s="1014"/>
      <c r="S89" s="1014"/>
      <c r="T89" s="1014"/>
      <c r="U89" s="1014"/>
      <c r="V89" s="1014"/>
      <c r="W89" s="1014"/>
      <c r="X89" s="1014"/>
      <c r="Y89" s="1014"/>
      <c r="Z89" s="1014"/>
      <c r="AA89" s="136"/>
      <c r="AB89" s="136"/>
      <c r="AC89" s="136"/>
      <c r="AD89" s="136"/>
      <c r="AE89" s="136"/>
      <c r="AH89" s="122"/>
      <c r="AI89" s="122"/>
    </row>
    <row r="90" spans="2:35">
      <c r="B90" s="125"/>
      <c r="D90" s="134"/>
      <c r="E90" s="140"/>
      <c r="F90" s="140"/>
      <c r="G90" s="134"/>
      <c r="H90" s="134"/>
      <c r="I90" s="1013" t="s">
        <v>136</v>
      </c>
      <c r="J90" s="1013"/>
      <c r="K90" s="1013"/>
      <c r="L90" s="1013"/>
      <c r="M90" s="1013"/>
      <c r="N90" s="141"/>
      <c r="O90" s="1012"/>
      <c r="P90" s="1012"/>
      <c r="Q90" s="1012"/>
      <c r="R90" s="1012"/>
      <c r="S90" s="1012"/>
      <c r="T90" s="1012"/>
      <c r="U90" s="1012"/>
      <c r="V90" s="1012"/>
      <c r="W90" s="1012"/>
      <c r="X90" s="1012"/>
      <c r="Y90" s="1012"/>
      <c r="Z90" s="1012"/>
      <c r="AA90" s="142"/>
      <c r="AB90" s="136"/>
      <c r="AC90" s="143"/>
      <c r="AD90" s="136"/>
      <c r="AE90" s="143"/>
      <c r="AH90" s="122"/>
      <c r="AI90" s="122"/>
    </row>
    <row r="91" spans="2:35">
      <c r="B91" s="125"/>
      <c r="D91" s="133"/>
      <c r="G91" s="133"/>
      <c r="H91" s="133"/>
      <c r="I91" s="133"/>
      <c r="J91" s="136"/>
      <c r="K91" s="144"/>
      <c r="L91" s="144"/>
      <c r="M91" s="144"/>
      <c r="N91" s="144"/>
      <c r="O91" s="144"/>
      <c r="P91" s="133"/>
      <c r="Q91" s="133"/>
      <c r="R91" s="133"/>
      <c r="S91" s="133"/>
      <c r="T91" s="133"/>
      <c r="U91" s="133"/>
      <c r="V91" s="133"/>
      <c r="W91" s="133"/>
      <c r="X91" s="133"/>
      <c r="Y91" s="133"/>
      <c r="Z91" s="133"/>
      <c r="AA91" s="133"/>
      <c r="AB91" s="133"/>
      <c r="AC91" s="133"/>
      <c r="AD91" s="136"/>
      <c r="AE91" s="136"/>
      <c r="AH91" s="122"/>
      <c r="AI91" s="122"/>
    </row>
    <row r="92" spans="2:35">
      <c r="B92" s="125"/>
      <c r="D92" s="133"/>
      <c r="G92" s="133"/>
      <c r="H92" s="133"/>
      <c r="I92" s="133"/>
      <c r="J92" s="136"/>
      <c r="K92" s="144"/>
      <c r="L92" s="144"/>
      <c r="M92" s="144"/>
      <c r="N92" s="144"/>
      <c r="O92" s="144"/>
      <c r="P92" s="133"/>
      <c r="Q92" s="133"/>
      <c r="R92" s="133"/>
      <c r="S92" s="133"/>
      <c r="T92" s="133"/>
      <c r="U92" s="133"/>
      <c r="V92" s="133"/>
      <c r="W92" s="133"/>
      <c r="X92" s="133"/>
      <c r="Y92" s="133"/>
      <c r="Z92" s="133"/>
      <c r="AA92" s="133"/>
      <c r="AB92" s="133"/>
      <c r="AC92" s="133"/>
      <c r="AD92" s="136"/>
      <c r="AE92" s="136"/>
      <c r="AH92" s="122"/>
      <c r="AI92" s="122"/>
    </row>
    <row r="93" spans="2:35">
      <c r="B93" s="125"/>
      <c r="D93" s="133"/>
      <c r="G93" s="133"/>
      <c r="H93" s="133"/>
      <c r="I93" s="133"/>
      <c r="J93" s="136"/>
      <c r="K93" s="144"/>
      <c r="L93" s="144"/>
      <c r="M93" s="144"/>
      <c r="N93" s="144"/>
      <c r="O93" s="144"/>
      <c r="P93" s="133"/>
      <c r="Q93" s="133"/>
      <c r="R93" s="133"/>
      <c r="S93" s="133"/>
      <c r="T93" s="133"/>
      <c r="U93" s="133"/>
      <c r="V93" s="133"/>
      <c r="W93" s="133"/>
      <c r="X93" s="133"/>
      <c r="Y93" s="133"/>
      <c r="Z93" s="133"/>
      <c r="AA93" s="133"/>
      <c r="AB93" s="133"/>
      <c r="AC93" s="133"/>
      <c r="AD93" s="136"/>
      <c r="AE93" s="136"/>
      <c r="AH93" s="122"/>
      <c r="AI93" s="122"/>
    </row>
    <row r="94" spans="2:35">
      <c r="B94" s="125"/>
      <c r="D94" s="133"/>
      <c r="G94" s="133"/>
      <c r="H94" s="133"/>
      <c r="I94" s="133"/>
      <c r="J94" s="136"/>
      <c r="K94" s="144"/>
      <c r="L94" s="144"/>
      <c r="M94" s="144"/>
      <c r="N94" s="144"/>
      <c r="O94" s="144"/>
      <c r="P94" s="133"/>
      <c r="Q94" s="133"/>
      <c r="R94" s="133"/>
      <c r="S94" s="133"/>
      <c r="T94" s="133"/>
      <c r="U94" s="133"/>
      <c r="V94" s="133"/>
      <c r="W94" s="133"/>
      <c r="X94" s="133"/>
      <c r="Y94" s="133"/>
      <c r="Z94" s="133"/>
      <c r="AA94" s="133"/>
      <c r="AB94" s="133"/>
      <c r="AC94" s="133"/>
      <c r="AD94" s="136"/>
      <c r="AE94" s="136"/>
      <c r="AH94" s="122"/>
      <c r="AI94" s="122"/>
    </row>
    <row r="95" spans="2:35">
      <c r="B95" s="125"/>
      <c r="D95" s="133"/>
      <c r="G95" s="133"/>
      <c r="H95" s="133"/>
      <c r="I95" s="133"/>
      <c r="J95" s="136"/>
      <c r="K95" s="144"/>
      <c r="L95" s="144"/>
      <c r="M95" s="144"/>
      <c r="N95" s="144"/>
      <c r="O95" s="144"/>
      <c r="P95" s="133"/>
      <c r="Q95" s="133"/>
      <c r="R95" s="133"/>
      <c r="S95" s="133"/>
      <c r="T95" s="133"/>
      <c r="U95" s="133"/>
      <c r="V95" s="133"/>
      <c r="W95" s="133"/>
      <c r="X95" s="133"/>
      <c r="Y95" s="133"/>
      <c r="Z95" s="133"/>
      <c r="AA95" s="133"/>
      <c r="AB95" s="133"/>
      <c r="AC95" s="133"/>
      <c r="AD95" s="136"/>
      <c r="AE95" s="136"/>
      <c r="AH95" s="122"/>
      <c r="AI95" s="122"/>
    </row>
    <row r="96" spans="2:35">
      <c r="B96" s="125"/>
      <c r="D96" s="133"/>
      <c r="G96" s="133"/>
      <c r="H96" s="133"/>
      <c r="I96" s="133"/>
      <c r="J96" s="136"/>
      <c r="K96" s="144"/>
      <c r="L96" s="144"/>
      <c r="M96" s="144"/>
      <c r="N96" s="144"/>
      <c r="O96" s="144"/>
      <c r="P96" s="133"/>
      <c r="Q96" s="133"/>
      <c r="R96" s="133"/>
      <c r="S96" s="133"/>
      <c r="T96" s="133"/>
      <c r="U96" s="133"/>
      <c r="V96" s="133"/>
      <c r="W96" s="133"/>
      <c r="X96" s="133"/>
      <c r="Y96" s="133"/>
      <c r="Z96" s="133"/>
      <c r="AA96" s="133"/>
      <c r="AB96" s="133"/>
      <c r="AC96" s="133"/>
      <c r="AD96" s="136"/>
      <c r="AE96" s="136"/>
      <c r="AH96" s="122"/>
      <c r="AI96" s="122"/>
    </row>
    <row r="97" spans="2:35">
      <c r="B97" s="125"/>
      <c r="D97" s="133"/>
      <c r="G97" s="133"/>
      <c r="H97" s="133"/>
      <c r="I97" s="133"/>
      <c r="J97" s="136"/>
      <c r="K97" s="144"/>
      <c r="L97" s="144"/>
      <c r="M97" s="144"/>
      <c r="N97" s="144"/>
      <c r="O97" s="144"/>
      <c r="P97" s="133"/>
      <c r="Q97" s="133"/>
      <c r="R97" s="133"/>
      <c r="S97" s="133"/>
      <c r="T97" s="133"/>
      <c r="U97" s="133"/>
      <c r="V97" s="133"/>
      <c r="W97" s="133"/>
      <c r="X97" s="133"/>
      <c r="Y97" s="133"/>
      <c r="Z97" s="133"/>
      <c r="AA97" s="133"/>
      <c r="AB97" s="133"/>
      <c r="AC97" s="133"/>
      <c r="AD97" s="136"/>
      <c r="AE97" s="136"/>
      <c r="AH97" s="122"/>
      <c r="AI97" s="122"/>
    </row>
    <row r="98" spans="2:35">
      <c r="B98" s="125"/>
      <c r="D98" s="133"/>
      <c r="G98" s="133"/>
      <c r="H98" s="133"/>
      <c r="I98" s="133"/>
      <c r="J98" s="136"/>
      <c r="K98" s="144"/>
      <c r="L98" s="144"/>
      <c r="M98" s="144"/>
      <c r="N98" s="144"/>
      <c r="O98" s="144"/>
      <c r="P98" s="133"/>
      <c r="Q98" s="133"/>
      <c r="R98" s="133"/>
      <c r="S98" s="133"/>
      <c r="T98" s="133"/>
      <c r="U98" s="133"/>
      <c r="V98" s="133"/>
      <c r="W98" s="133"/>
      <c r="X98" s="133"/>
      <c r="Y98" s="133"/>
      <c r="Z98" s="133"/>
      <c r="AA98" s="133"/>
      <c r="AB98" s="133"/>
      <c r="AC98" s="133"/>
      <c r="AD98" s="136"/>
      <c r="AE98" s="136"/>
      <c r="AH98" s="122"/>
      <c r="AI98" s="122"/>
    </row>
    <row r="99" spans="2:35">
      <c r="B99" s="125"/>
      <c r="D99" s="133"/>
      <c r="G99" s="133"/>
      <c r="H99" s="133"/>
      <c r="I99" s="133"/>
      <c r="J99" s="136"/>
      <c r="K99" s="144"/>
      <c r="L99" s="144"/>
      <c r="M99" s="144"/>
      <c r="N99" s="144"/>
      <c r="O99" s="144"/>
      <c r="P99" s="133"/>
      <c r="Q99" s="133"/>
      <c r="R99" s="133"/>
      <c r="S99" s="133"/>
      <c r="T99" s="133"/>
      <c r="U99" s="133"/>
      <c r="V99" s="133"/>
      <c r="W99" s="133"/>
      <c r="X99" s="133"/>
      <c r="Y99" s="133"/>
      <c r="Z99" s="133"/>
      <c r="AA99" s="133"/>
      <c r="AB99" s="133"/>
      <c r="AC99" s="133"/>
      <c r="AD99" s="136"/>
      <c r="AE99" s="136"/>
      <c r="AH99" s="122"/>
      <c r="AI99" s="122"/>
    </row>
    <row r="100" spans="2:35">
      <c r="B100" s="125"/>
      <c r="D100" s="133"/>
      <c r="E100" s="136"/>
      <c r="F100" s="136"/>
      <c r="G100" s="133"/>
      <c r="H100" s="133"/>
      <c r="I100" s="145"/>
      <c r="J100" s="145"/>
      <c r="K100" s="145"/>
      <c r="L100" s="145"/>
      <c r="M100" s="145"/>
      <c r="N100" s="146"/>
      <c r="O100" s="146"/>
      <c r="P100" s="146"/>
      <c r="Q100" s="146"/>
      <c r="R100" s="146"/>
      <c r="S100" s="146"/>
      <c r="T100" s="146"/>
      <c r="U100" s="146"/>
      <c r="V100" s="146"/>
      <c r="W100" s="146"/>
      <c r="X100" s="146"/>
      <c r="Y100" s="146"/>
      <c r="Z100" s="146"/>
      <c r="AA100" s="136"/>
      <c r="AB100" s="136"/>
      <c r="AC100" s="143"/>
      <c r="AD100" s="136"/>
      <c r="AE100" s="136"/>
      <c r="AH100" s="122"/>
      <c r="AI100" s="122"/>
    </row>
    <row r="101" spans="2:35">
      <c r="B101" s="125"/>
      <c r="D101" s="133"/>
      <c r="E101" s="136"/>
      <c r="F101" s="136"/>
      <c r="G101" s="133"/>
      <c r="H101" s="133"/>
      <c r="I101" s="145"/>
      <c r="J101" s="145"/>
      <c r="K101" s="145"/>
      <c r="L101" s="145"/>
      <c r="M101" s="145"/>
      <c r="N101" s="146"/>
      <c r="O101" s="146"/>
      <c r="P101" s="146"/>
      <c r="Q101" s="146"/>
      <c r="R101" s="146"/>
      <c r="S101" s="146"/>
      <c r="T101" s="146"/>
      <c r="U101" s="146"/>
      <c r="V101" s="146"/>
      <c r="W101" s="146"/>
      <c r="X101" s="146"/>
      <c r="Y101" s="146"/>
      <c r="Z101" s="146"/>
      <c r="AA101" s="136"/>
      <c r="AB101" s="136"/>
      <c r="AC101" s="143"/>
      <c r="AD101" s="136"/>
      <c r="AE101" s="136"/>
      <c r="AH101" s="122"/>
      <c r="AI101" s="122"/>
    </row>
    <row r="102" spans="2:35">
      <c r="B102" s="125"/>
      <c r="D102" s="133"/>
      <c r="E102" s="136"/>
      <c r="F102" s="136"/>
      <c r="G102" s="133"/>
      <c r="H102" s="133"/>
      <c r="I102" s="145"/>
      <c r="J102" s="145"/>
      <c r="K102" s="145"/>
      <c r="L102" s="145"/>
      <c r="M102" s="145"/>
      <c r="N102" s="146"/>
      <c r="O102" s="146"/>
      <c r="P102" s="146"/>
      <c r="Q102" s="146"/>
      <c r="R102" s="146"/>
      <c r="S102" s="146"/>
      <c r="T102" s="146"/>
      <c r="U102" s="146"/>
      <c r="V102" s="146"/>
      <c r="W102" s="146"/>
      <c r="X102" s="146"/>
      <c r="Y102" s="146"/>
      <c r="Z102" s="146"/>
      <c r="AA102" s="143"/>
      <c r="AB102" s="136"/>
      <c r="AC102" s="143"/>
      <c r="AD102" s="136"/>
      <c r="AE102" s="136"/>
      <c r="AH102" s="122"/>
      <c r="AI102" s="122"/>
    </row>
    <row r="103" spans="2:35">
      <c r="B103" s="125"/>
      <c r="D103" s="133"/>
      <c r="E103" s="136"/>
      <c r="F103" s="136"/>
      <c r="G103" s="133"/>
      <c r="H103" s="133"/>
      <c r="I103" s="133"/>
      <c r="J103" s="136"/>
      <c r="K103" s="144"/>
      <c r="L103" s="144"/>
      <c r="M103" s="144"/>
      <c r="N103" s="144"/>
      <c r="O103" s="144"/>
      <c r="P103" s="133"/>
      <c r="Q103" s="133"/>
      <c r="R103" s="133"/>
      <c r="S103" s="133"/>
      <c r="T103" s="133"/>
      <c r="U103" s="133"/>
      <c r="V103" s="133"/>
      <c r="W103" s="133"/>
      <c r="X103" s="133"/>
      <c r="Y103" s="133"/>
      <c r="Z103" s="133"/>
      <c r="AA103" s="133"/>
      <c r="AB103" s="133"/>
      <c r="AC103" s="133"/>
      <c r="AD103" s="136"/>
      <c r="AE103" s="136"/>
      <c r="AH103" s="122"/>
      <c r="AI103" s="122"/>
    </row>
    <row r="104" spans="2:35">
      <c r="B104" s="125"/>
      <c r="D104" s="133"/>
      <c r="E104" s="136"/>
      <c r="F104" s="136"/>
      <c r="G104" s="133"/>
      <c r="H104" s="133"/>
      <c r="I104" s="145"/>
      <c r="J104" s="145"/>
      <c r="K104" s="145"/>
      <c r="L104" s="145"/>
      <c r="M104" s="145"/>
      <c r="N104" s="146"/>
      <c r="O104" s="146"/>
      <c r="P104" s="146"/>
      <c r="Q104" s="146"/>
      <c r="R104" s="146"/>
      <c r="S104" s="146"/>
      <c r="T104" s="146"/>
      <c r="U104" s="146"/>
      <c r="V104" s="146"/>
      <c r="W104" s="146"/>
      <c r="X104" s="146"/>
      <c r="Y104" s="146"/>
      <c r="Z104" s="146"/>
      <c r="AA104" s="136"/>
      <c r="AC104" s="121"/>
      <c r="AD104" s="136"/>
      <c r="AE104" s="136"/>
      <c r="AH104" s="122"/>
      <c r="AI104" s="122"/>
    </row>
    <row r="105" spans="2:35">
      <c r="B105" s="125"/>
      <c r="D105" s="133"/>
      <c r="E105" s="136"/>
      <c r="F105" s="136"/>
      <c r="G105" s="133"/>
      <c r="H105" s="133"/>
      <c r="I105" s="145"/>
      <c r="J105" s="145"/>
      <c r="K105" s="145"/>
      <c r="L105" s="145"/>
      <c r="M105" s="145"/>
      <c r="N105" s="146"/>
      <c r="O105" s="146"/>
      <c r="P105" s="146"/>
      <c r="Q105" s="146"/>
      <c r="R105" s="146"/>
      <c r="S105" s="146"/>
      <c r="T105" s="146"/>
      <c r="U105" s="146"/>
      <c r="V105" s="146"/>
      <c r="W105" s="146"/>
      <c r="X105" s="146"/>
      <c r="Y105" s="146"/>
      <c r="Z105" s="146"/>
      <c r="AA105" s="136"/>
      <c r="AC105" s="121"/>
      <c r="AD105" s="136"/>
      <c r="AE105" s="136"/>
      <c r="AH105" s="122"/>
      <c r="AI105" s="122"/>
    </row>
    <row r="106" spans="2:35">
      <c r="B106" s="125"/>
      <c r="D106" s="133"/>
      <c r="E106" s="136"/>
      <c r="F106" s="136"/>
      <c r="G106" s="133"/>
      <c r="H106" s="133"/>
      <c r="I106" s="145"/>
      <c r="J106" s="145"/>
      <c r="K106" s="145"/>
      <c r="L106" s="145"/>
      <c r="M106" s="145"/>
      <c r="N106" s="146"/>
      <c r="O106" s="146"/>
      <c r="P106" s="146"/>
      <c r="Q106" s="146"/>
      <c r="R106" s="146"/>
      <c r="S106" s="146"/>
      <c r="T106" s="146"/>
      <c r="U106" s="146"/>
      <c r="V106" s="146"/>
      <c r="W106" s="146"/>
      <c r="X106" s="146"/>
      <c r="Y106" s="146"/>
      <c r="Z106" s="146"/>
      <c r="AA106" s="143"/>
      <c r="AC106" s="121"/>
      <c r="AD106" s="136"/>
      <c r="AE106" s="136"/>
      <c r="AH106" s="122"/>
      <c r="AI106" s="122"/>
    </row>
    <row r="107" spans="2:35">
      <c r="B107" s="125"/>
      <c r="D107" s="133"/>
      <c r="E107" s="136"/>
      <c r="F107" s="136"/>
      <c r="G107" s="133"/>
      <c r="H107" s="133"/>
      <c r="I107" s="133"/>
      <c r="J107" s="136"/>
      <c r="K107" s="144"/>
      <c r="L107" s="144"/>
      <c r="M107" s="144"/>
      <c r="N107" s="144"/>
      <c r="O107" s="144"/>
      <c r="P107" s="133"/>
      <c r="Q107" s="133"/>
      <c r="R107" s="133"/>
      <c r="S107" s="133"/>
      <c r="T107" s="133"/>
      <c r="U107" s="133"/>
      <c r="V107" s="133"/>
      <c r="W107" s="133"/>
      <c r="X107" s="133"/>
      <c r="Y107" s="133"/>
      <c r="Z107" s="133"/>
      <c r="AA107" s="133"/>
      <c r="AB107" s="133"/>
      <c r="AC107" s="133"/>
      <c r="AD107" s="136"/>
      <c r="AE107" s="136"/>
      <c r="AH107" s="122"/>
      <c r="AI107" s="122"/>
    </row>
    <row r="108" spans="2:35">
      <c r="B108" s="125"/>
      <c r="D108" s="133"/>
      <c r="E108" s="136"/>
      <c r="F108" s="136"/>
      <c r="G108" s="133"/>
      <c r="H108" s="133"/>
      <c r="I108" s="145"/>
      <c r="J108" s="145"/>
      <c r="K108" s="145"/>
      <c r="L108" s="145"/>
      <c r="M108" s="145"/>
      <c r="N108" s="146"/>
      <c r="O108" s="146"/>
      <c r="P108" s="146"/>
      <c r="Q108" s="146"/>
      <c r="R108" s="146"/>
      <c r="S108" s="146"/>
      <c r="T108" s="146"/>
      <c r="U108" s="146"/>
      <c r="V108" s="146"/>
      <c r="W108" s="146"/>
      <c r="X108" s="146"/>
      <c r="Y108" s="146"/>
      <c r="Z108" s="146"/>
      <c r="AA108" s="136"/>
      <c r="AC108" s="121"/>
      <c r="AD108" s="136"/>
      <c r="AE108" s="136"/>
      <c r="AH108" s="122"/>
      <c r="AI108" s="122"/>
    </row>
    <row r="109" spans="2:35">
      <c r="B109" s="125"/>
      <c r="D109" s="133"/>
      <c r="E109" s="136"/>
      <c r="F109" s="136"/>
      <c r="G109" s="133"/>
      <c r="H109" s="133"/>
      <c r="I109" s="145"/>
      <c r="J109" s="145"/>
      <c r="K109" s="145"/>
      <c r="L109" s="145"/>
      <c r="M109" s="145"/>
      <c r="N109" s="146"/>
      <c r="O109" s="146"/>
      <c r="P109" s="146"/>
      <c r="Q109" s="146"/>
      <c r="R109" s="146"/>
      <c r="S109" s="146"/>
      <c r="T109" s="146"/>
      <c r="U109" s="146"/>
      <c r="V109" s="146"/>
      <c r="W109" s="146"/>
      <c r="X109" s="146"/>
      <c r="Y109" s="146"/>
      <c r="Z109" s="146"/>
      <c r="AA109" s="136"/>
      <c r="AC109" s="121"/>
      <c r="AD109" s="136"/>
      <c r="AE109" s="136"/>
      <c r="AH109" s="122"/>
      <c r="AI109" s="122"/>
    </row>
    <row r="110" spans="2:35">
      <c r="B110" s="125"/>
      <c r="D110" s="133"/>
      <c r="E110" s="136"/>
      <c r="F110" s="136"/>
      <c r="G110" s="133"/>
      <c r="H110" s="133"/>
      <c r="I110" s="145"/>
      <c r="J110" s="145"/>
      <c r="K110" s="145"/>
      <c r="L110" s="145"/>
      <c r="M110" s="145"/>
      <c r="N110" s="146"/>
      <c r="O110" s="146"/>
      <c r="P110" s="146"/>
      <c r="Q110" s="146"/>
      <c r="R110" s="146"/>
      <c r="S110" s="146"/>
      <c r="T110" s="146"/>
      <c r="U110" s="146"/>
      <c r="V110" s="146"/>
      <c r="W110" s="146"/>
      <c r="X110" s="146"/>
      <c r="Y110" s="146"/>
      <c r="Z110" s="146"/>
      <c r="AA110" s="143"/>
      <c r="AC110" s="121"/>
      <c r="AD110" s="136"/>
      <c r="AE110" s="136"/>
      <c r="AH110" s="122"/>
      <c r="AI110" s="122"/>
    </row>
    <row r="111" spans="2:35">
      <c r="B111" s="125"/>
      <c r="D111" s="133"/>
      <c r="E111" s="136"/>
      <c r="F111" s="136"/>
      <c r="G111" s="133"/>
      <c r="H111" s="133"/>
      <c r="I111" s="133"/>
      <c r="J111" s="136"/>
      <c r="K111" s="144"/>
      <c r="L111" s="144"/>
      <c r="M111" s="144"/>
      <c r="N111" s="144"/>
      <c r="O111" s="144"/>
      <c r="P111" s="133"/>
      <c r="Q111" s="133"/>
      <c r="R111" s="133"/>
      <c r="S111" s="133"/>
      <c r="T111" s="133"/>
      <c r="U111" s="133"/>
      <c r="V111" s="133"/>
      <c r="W111" s="133"/>
      <c r="X111" s="133"/>
      <c r="Y111" s="133"/>
      <c r="Z111" s="133"/>
      <c r="AA111" s="133"/>
      <c r="AB111" s="133"/>
      <c r="AC111" s="133"/>
      <c r="AD111" s="136"/>
      <c r="AE111" s="136"/>
      <c r="AH111" s="122"/>
      <c r="AI111" s="122"/>
    </row>
    <row r="112" spans="2:35">
      <c r="B112" s="125"/>
      <c r="D112" s="133"/>
      <c r="E112" s="136"/>
      <c r="F112" s="136"/>
      <c r="G112" s="133"/>
      <c r="H112" s="133"/>
      <c r="I112" s="145"/>
      <c r="J112" s="145"/>
      <c r="K112" s="145"/>
      <c r="L112" s="145"/>
      <c r="M112" s="145"/>
      <c r="N112" s="146"/>
      <c r="O112" s="146"/>
      <c r="P112" s="146"/>
      <c r="Q112" s="146"/>
      <c r="R112" s="146"/>
      <c r="S112" s="146"/>
      <c r="T112" s="146"/>
      <c r="U112" s="146"/>
      <c r="V112" s="146"/>
      <c r="W112" s="146"/>
      <c r="X112" s="146"/>
      <c r="Y112" s="146"/>
      <c r="Z112" s="146"/>
      <c r="AA112" s="136"/>
      <c r="AC112" s="121"/>
      <c r="AD112" s="136"/>
      <c r="AE112" s="136"/>
      <c r="AH112" s="122"/>
      <c r="AI112" s="122"/>
    </row>
    <row r="113" spans="2:35">
      <c r="B113" s="125"/>
      <c r="D113" s="133"/>
      <c r="E113" s="136"/>
      <c r="F113" s="136"/>
      <c r="G113" s="133"/>
      <c r="H113" s="133"/>
      <c r="I113" s="145"/>
      <c r="J113" s="145"/>
      <c r="K113" s="145"/>
      <c r="L113" s="145"/>
      <c r="M113" s="145"/>
      <c r="N113" s="146"/>
      <c r="O113" s="146"/>
      <c r="P113" s="146"/>
      <c r="Q113" s="146"/>
      <c r="R113" s="146"/>
      <c r="S113" s="146"/>
      <c r="T113" s="146"/>
      <c r="U113" s="146"/>
      <c r="V113" s="146"/>
      <c r="W113" s="146"/>
      <c r="X113" s="146"/>
      <c r="Y113" s="146"/>
      <c r="Z113" s="146"/>
      <c r="AA113" s="136"/>
      <c r="AC113" s="121"/>
      <c r="AD113" s="136"/>
      <c r="AE113" s="136"/>
      <c r="AH113" s="122"/>
      <c r="AI113" s="122"/>
    </row>
    <row r="114" spans="2:35">
      <c r="B114" s="125"/>
      <c r="D114" s="133"/>
      <c r="E114" s="136"/>
      <c r="F114" s="136"/>
      <c r="G114" s="133"/>
      <c r="H114" s="133"/>
      <c r="I114" s="145"/>
      <c r="J114" s="145"/>
      <c r="K114" s="145"/>
      <c r="L114" s="145"/>
      <c r="M114" s="145"/>
      <c r="N114" s="146"/>
      <c r="O114" s="146"/>
      <c r="P114" s="146"/>
      <c r="Q114" s="146"/>
      <c r="R114" s="146"/>
      <c r="S114" s="146"/>
      <c r="T114" s="146"/>
      <c r="U114" s="146"/>
      <c r="V114" s="146"/>
      <c r="W114" s="146"/>
      <c r="X114" s="146"/>
      <c r="Y114" s="146"/>
      <c r="Z114" s="146"/>
      <c r="AA114" s="143"/>
      <c r="AC114" s="121"/>
      <c r="AD114" s="136"/>
      <c r="AE114" s="136"/>
      <c r="AH114" s="122"/>
      <c r="AI114" s="122"/>
    </row>
    <row r="115" spans="2:35">
      <c r="B115" s="125"/>
      <c r="D115" s="133"/>
      <c r="E115" s="136"/>
      <c r="F115" s="136"/>
      <c r="G115" s="133"/>
      <c r="H115" s="133"/>
      <c r="I115" s="133"/>
      <c r="J115" s="136"/>
      <c r="K115" s="144"/>
      <c r="L115" s="144"/>
      <c r="M115" s="144"/>
      <c r="N115" s="144"/>
      <c r="O115" s="144"/>
      <c r="P115" s="133"/>
      <c r="Q115" s="133"/>
      <c r="R115" s="133"/>
      <c r="S115" s="133"/>
      <c r="T115" s="133"/>
      <c r="U115" s="133"/>
      <c r="V115" s="133"/>
      <c r="W115" s="133"/>
      <c r="X115" s="133"/>
      <c r="Y115" s="133"/>
      <c r="Z115" s="133"/>
      <c r="AA115" s="133"/>
      <c r="AB115" s="133"/>
      <c r="AC115" s="133"/>
      <c r="AD115" s="136"/>
      <c r="AE115" s="136"/>
      <c r="AH115" s="122"/>
      <c r="AI115" s="122"/>
    </row>
    <row r="116" spans="2:35">
      <c r="B116" s="125"/>
      <c r="D116" s="133"/>
      <c r="E116" s="136"/>
      <c r="F116" s="136"/>
      <c r="G116" s="133"/>
      <c r="H116" s="133"/>
      <c r="I116" s="145"/>
      <c r="J116" s="145"/>
      <c r="K116" s="145"/>
      <c r="L116" s="145"/>
      <c r="M116" s="145"/>
      <c r="N116" s="146"/>
      <c r="O116" s="146"/>
      <c r="P116" s="146"/>
      <c r="Q116" s="146"/>
      <c r="R116" s="146"/>
      <c r="S116" s="146"/>
      <c r="T116" s="146"/>
      <c r="U116" s="146"/>
      <c r="V116" s="146"/>
      <c r="W116" s="146"/>
      <c r="X116" s="146"/>
      <c r="Y116" s="146"/>
      <c r="Z116" s="146"/>
      <c r="AA116" s="136"/>
      <c r="AC116" s="121"/>
      <c r="AD116" s="136"/>
      <c r="AE116" s="136"/>
      <c r="AH116" s="122"/>
      <c r="AI116" s="122"/>
    </row>
    <row r="117" spans="2:35">
      <c r="B117" s="125"/>
      <c r="D117" s="133"/>
      <c r="E117" s="136"/>
      <c r="F117" s="136"/>
      <c r="G117" s="133"/>
      <c r="H117" s="133"/>
      <c r="I117" s="145"/>
      <c r="J117" s="145"/>
      <c r="K117" s="145"/>
      <c r="L117" s="145"/>
      <c r="M117" s="145"/>
      <c r="N117" s="146"/>
      <c r="O117" s="146"/>
      <c r="P117" s="146"/>
      <c r="Q117" s="146"/>
      <c r="R117" s="146"/>
      <c r="S117" s="146"/>
      <c r="T117" s="146"/>
      <c r="U117" s="146"/>
      <c r="V117" s="146"/>
      <c r="W117" s="146"/>
      <c r="X117" s="146"/>
      <c r="Y117" s="146"/>
      <c r="Z117" s="146"/>
      <c r="AA117" s="136"/>
      <c r="AC117" s="121"/>
      <c r="AD117" s="136"/>
      <c r="AE117" s="136"/>
      <c r="AH117" s="122"/>
      <c r="AI117" s="122"/>
    </row>
    <row r="118" spans="2:35">
      <c r="B118" s="125"/>
      <c r="D118" s="136"/>
      <c r="E118" s="136"/>
      <c r="F118" s="133"/>
      <c r="G118" s="133"/>
      <c r="H118" s="133"/>
      <c r="I118" s="145"/>
      <c r="J118" s="145"/>
      <c r="K118" s="145"/>
      <c r="L118" s="145"/>
      <c r="M118" s="145"/>
      <c r="N118" s="146"/>
      <c r="O118" s="146"/>
      <c r="P118" s="146"/>
      <c r="Q118" s="146"/>
      <c r="R118" s="146"/>
      <c r="S118" s="146"/>
      <c r="T118" s="146"/>
      <c r="U118" s="146"/>
      <c r="V118" s="146"/>
      <c r="W118" s="146"/>
      <c r="X118" s="146"/>
      <c r="Y118" s="146"/>
      <c r="Z118" s="146"/>
      <c r="AA118" s="143"/>
      <c r="AC118" s="121"/>
      <c r="AD118" s="136"/>
      <c r="AE118" s="136"/>
      <c r="AH118" s="122"/>
      <c r="AI118" s="122"/>
    </row>
    <row r="119" spans="2:35">
      <c r="B119" s="125"/>
      <c r="F119" s="133"/>
      <c r="G119" s="133"/>
      <c r="H119" s="133"/>
      <c r="I119" s="133"/>
      <c r="J119" s="136"/>
      <c r="K119" s="136"/>
      <c r="L119" s="133"/>
      <c r="M119" s="133"/>
      <c r="N119" s="133"/>
      <c r="O119" s="133"/>
      <c r="P119" s="133"/>
      <c r="Q119" s="133"/>
      <c r="R119" s="133"/>
      <c r="S119" s="133"/>
      <c r="T119" s="133"/>
      <c r="U119" s="133"/>
      <c r="V119" s="133"/>
      <c r="W119" s="133"/>
      <c r="X119" s="133"/>
      <c r="Y119" s="133"/>
      <c r="Z119" s="133"/>
      <c r="AA119" s="133"/>
      <c r="AB119" s="133"/>
      <c r="AC119" s="133"/>
      <c r="AD119" s="136"/>
      <c r="AE119" s="136"/>
      <c r="AH119" s="122"/>
      <c r="AI119" s="122"/>
    </row>
    <row r="120" spans="2:35">
      <c r="B120" s="125"/>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c r="AH120" s="122"/>
      <c r="AI120" s="122"/>
    </row>
    <row r="121" spans="2:35">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row>
    <row r="122" spans="2:35">
      <c r="B122" s="125"/>
      <c r="C122" s="125"/>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row>
    <row r="123" spans="2:35">
      <c r="B123" s="125"/>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row>
    <row r="124" spans="2:35">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row>
    <row r="125" spans="2:35">
      <c r="B125" s="125"/>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row>
    <row r="126" spans="2:35">
      <c r="B126" s="125"/>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row>
    <row r="127" spans="2:35">
      <c r="B127" s="125"/>
      <c r="C127" s="125"/>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row>
    <row r="128" spans="2:35">
      <c r="B128" s="125"/>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row>
    <row r="129" spans="2:29">
      <c r="B129" s="125"/>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row>
    <row r="130" spans="2:29">
      <c r="B130" s="125"/>
      <c r="C130" s="125"/>
      <c r="D130" s="125"/>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row>
    <row r="131" spans="2:29">
      <c r="B131" s="125"/>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row>
    <row r="132" spans="2:29">
      <c r="B132" s="125"/>
      <c r="C132" s="125"/>
      <c r="D132" s="125"/>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row>
    <row r="133" spans="2:29">
      <c r="B133" s="125"/>
      <c r="C133" s="125"/>
      <c r="D133" s="125"/>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row>
    <row r="134" spans="2:29">
      <c r="B134" s="125"/>
      <c r="C134" s="125"/>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row>
  </sheetData>
  <sheetProtection password="CA41" sheet="1" objects="1" scenarios="1"/>
  <mergeCells count="60">
    <mergeCell ref="O72:Z73"/>
    <mergeCell ref="O76:Z77"/>
    <mergeCell ref="A56:AD57"/>
    <mergeCell ref="I72:M72"/>
    <mergeCell ref="I73:M73"/>
    <mergeCell ref="A65:AE65"/>
    <mergeCell ref="I77:M77"/>
    <mergeCell ref="I81:M81"/>
    <mergeCell ref="I76:M76"/>
    <mergeCell ref="F48:F49"/>
    <mergeCell ref="G48:G49"/>
    <mergeCell ref="I80:M80"/>
    <mergeCell ref="I78:M78"/>
    <mergeCell ref="G50:G51"/>
    <mergeCell ref="O90:Z90"/>
    <mergeCell ref="O78:Z78"/>
    <mergeCell ref="O86:Z86"/>
    <mergeCell ref="O74:Z74"/>
    <mergeCell ref="I74:M74"/>
    <mergeCell ref="O80:Z81"/>
    <mergeCell ref="I90:M90"/>
    <mergeCell ref="I84:M84"/>
    <mergeCell ref="I85:M85"/>
    <mergeCell ref="I86:M86"/>
    <mergeCell ref="I88:M88"/>
    <mergeCell ref="O88:Z89"/>
    <mergeCell ref="O82:Z82"/>
    <mergeCell ref="O84:Z85"/>
    <mergeCell ref="I89:M89"/>
    <mergeCell ref="I82:M82"/>
    <mergeCell ref="A3:AE3"/>
    <mergeCell ref="C48:C49"/>
    <mergeCell ref="D48:D49"/>
    <mergeCell ref="B41:H41"/>
    <mergeCell ref="I33:AC33"/>
    <mergeCell ref="I34:AC34"/>
    <mergeCell ref="J38:N38"/>
    <mergeCell ref="M44:N44"/>
    <mergeCell ref="R15:AC15"/>
    <mergeCell ref="A46:G47"/>
    <mergeCell ref="B24:AC24"/>
    <mergeCell ref="A48:B49"/>
    <mergeCell ref="E48:E49"/>
    <mergeCell ref="M43:S43"/>
    <mergeCell ref="B18:AD21"/>
    <mergeCell ref="A52:E53"/>
    <mergeCell ref="A50:A51"/>
    <mergeCell ref="X5:Y5"/>
    <mergeCell ref="L9:P9"/>
    <mergeCell ref="L13:P13"/>
    <mergeCell ref="L11:P11"/>
    <mergeCell ref="L15:P15"/>
    <mergeCell ref="R11:AC11"/>
    <mergeCell ref="R9:AC9"/>
    <mergeCell ref="R10:AC10"/>
    <mergeCell ref="L14:P14"/>
    <mergeCell ref="L10:P10"/>
    <mergeCell ref="R13:AC13"/>
    <mergeCell ref="R14:AC14"/>
    <mergeCell ref="B50:F51"/>
  </mergeCells>
  <phoneticPr fontId="2"/>
  <dataValidations count="4">
    <dataValidation type="list" allowBlank="1" showInputMessage="1" showErrorMessage="1" sqref="R35:R37">
      <formula1>"□,■"</formula1>
    </dataValidation>
    <dataValidation type="list" allowBlank="1" showInputMessage="1" sqref="M43:S43">
      <formula1>"福岡県,福岡市,久留米市,大牟田市,佐賀県"</formula1>
    </dataValidation>
    <dataValidation allowBlank="1" showInputMessage="1" sqref="W43"/>
    <dataValidation type="list" allowBlank="1" showInputMessage="1" showErrorMessage="1" sqref="I27 J28:J30 I31:I32">
      <formula1>"■,□"</formula1>
    </dataValidation>
  </dataValidations>
  <printOptions horizontalCentered="1"/>
  <pageMargins left="0.39370078740157483" right="0.39370078740157483" top="0.78740157480314965" bottom="0.78740157480314965" header="0.51181102362204722" footer="0.51181102362204722"/>
  <pageSetup paperSize="9" scale="86" orientation="portrait" r:id="rId1"/>
  <headerFooter alignWithMargins="0">
    <oddFooter>&amp;L&amp;"ＭＳ ゴシック,標準"&amp;8Ver.2&amp;R&amp;"ＭＳ ゴシック,標準"&amp;8KJH Corporation,Inc 2022.10</oddFooter>
  </headerFooter>
  <rowBreaks count="1" manualBreakCount="1">
    <brk id="64"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sheetPr>
  <dimension ref="A3:Z47"/>
  <sheetViews>
    <sheetView view="pageBreakPreview" topLeftCell="A7" zoomScaleNormal="100" zoomScaleSheetLayoutView="100" workbookViewId="0">
      <selection activeCell="AT36" sqref="AT36"/>
    </sheetView>
  </sheetViews>
  <sheetFormatPr defaultColWidth="3.5703125" defaultRowHeight="15.95" customHeight="1"/>
  <cols>
    <col min="1" max="16384" width="3.5703125" style="470"/>
  </cols>
  <sheetData>
    <row r="3" spans="1:26" ht="24" customHeight="1">
      <c r="A3" s="1029" t="s">
        <v>779</v>
      </c>
      <c r="B3" s="1029"/>
      <c r="C3" s="1029"/>
      <c r="D3" s="1029"/>
      <c r="E3" s="1029"/>
      <c r="F3" s="1029"/>
      <c r="G3" s="1029"/>
      <c r="H3" s="1029"/>
      <c r="I3" s="1029"/>
      <c r="J3" s="1029"/>
      <c r="K3" s="1029"/>
      <c r="L3" s="1029"/>
      <c r="M3" s="1029"/>
      <c r="N3" s="1029"/>
      <c r="O3" s="1029"/>
      <c r="P3" s="1029"/>
      <c r="Q3" s="1029"/>
      <c r="R3" s="1029"/>
      <c r="S3" s="1029"/>
      <c r="T3" s="1029"/>
      <c r="U3" s="1029"/>
      <c r="V3" s="1029"/>
      <c r="W3" s="1029"/>
      <c r="X3" s="1029"/>
      <c r="Y3" s="1029"/>
      <c r="Z3" s="1029"/>
    </row>
    <row r="5" spans="1:26" ht="15.95" customHeight="1">
      <c r="Q5" s="1033" t="s">
        <v>798</v>
      </c>
      <c r="R5" s="1033"/>
      <c r="S5" s="1033"/>
      <c r="T5" s="479" t="s">
        <v>109</v>
      </c>
      <c r="U5" s="1032"/>
      <c r="V5" s="1032"/>
      <c r="W5" s="479" t="s">
        <v>356</v>
      </c>
      <c r="X5" s="1032"/>
      <c r="Y5" s="1032"/>
      <c r="Z5" s="479" t="s">
        <v>357</v>
      </c>
    </row>
    <row r="6" spans="1:26" ht="15.95" customHeight="1">
      <c r="A6" s="470" t="s">
        <v>797</v>
      </c>
      <c r="R6" s="471"/>
      <c r="S6" s="471"/>
      <c r="T6" s="471"/>
      <c r="U6" s="471"/>
      <c r="V6" s="471"/>
      <c r="W6" s="471"/>
      <c r="X6" s="471"/>
      <c r="Y6" s="471"/>
      <c r="Z6" s="471"/>
    </row>
    <row r="7" spans="1:26" ht="15.95" customHeight="1">
      <c r="R7" s="471"/>
      <c r="S7" s="471"/>
      <c r="T7" s="471"/>
      <c r="U7" s="471"/>
      <c r="V7" s="471"/>
      <c r="W7" s="471"/>
      <c r="X7" s="471"/>
      <c r="Y7" s="471"/>
      <c r="Z7" s="471"/>
    </row>
    <row r="10" spans="1:26" ht="15.95" customHeight="1">
      <c r="M10" s="472"/>
      <c r="N10" s="472"/>
      <c r="O10" s="472"/>
      <c r="P10" s="472"/>
      <c r="Q10" s="472"/>
      <c r="R10" s="472"/>
      <c r="S10" s="472"/>
      <c r="T10" s="472"/>
      <c r="U10" s="472"/>
      <c r="V10" s="472"/>
      <c r="W10" s="472"/>
      <c r="X10" s="472"/>
      <c r="Y10" s="472"/>
      <c r="Z10" s="472"/>
    </row>
    <row r="11" spans="1:26" ht="15.95" customHeight="1">
      <c r="J11" s="472" t="s">
        <v>780</v>
      </c>
      <c r="K11" s="472"/>
      <c r="L11" s="472"/>
      <c r="M11" s="1030" t="s">
        <v>781</v>
      </c>
      <c r="N11" s="1030"/>
      <c r="O11" s="1025" t="str">
        <f>●申込書!L31</f>
        <v>●●県●●市◎◎1-2-3</v>
      </c>
      <c r="P11" s="1026"/>
      <c r="Q11" s="1026"/>
      <c r="R11" s="1026"/>
      <c r="S11" s="1026"/>
      <c r="T11" s="1026"/>
      <c r="U11" s="1026"/>
      <c r="V11" s="1026"/>
      <c r="W11" s="1026"/>
      <c r="X11" s="1026"/>
      <c r="Y11" s="1026"/>
      <c r="Z11" s="1026"/>
    </row>
    <row r="12" spans="1:26" ht="15.95" customHeight="1">
      <c r="J12" s="472"/>
      <c r="K12" s="472"/>
      <c r="L12" s="472"/>
      <c r="M12" s="472"/>
      <c r="N12" s="472"/>
      <c r="O12" s="1027"/>
      <c r="P12" s="1027"/>
      <c r="Q12" s="1027"/>
      <c r="R12" s="1027"/>
      <c r="S12" s="1027"/>
      <c r="T12" s="1027"/>
      <c r="U12" s="1027"/>
      <c r="V12" s="1027"/>
      <c r="W12" s="1027"/>
      <c r="X12" s="1027"/>
      <c r="Y12" s="1027"/>
      <c r="Z12" s="1027"/>
    </row>
    <row r="13" spans="1:26" ht="15.95" customHeight="1">
      <c r="J13" s="472"/>
      <c r="K13" s="472"/>
      <c r="L13" s="472"/>
      <c r="M13" s="1030" t="s">
        <v>782</v>
      </c>
      <c r="N13" s="1030"/>
      <c r="O13" s="1026" t="str">
        <f>●申込書!L27&amp;"　"&amp;●申込書!AJ27</f>
        <v>　○○　○○</v>
      </c>
      <c r="P13" s="1026"/>
      <c r="Q13" s="1026"/>
      <c r="R13" s="1026"/>
      <c r="S13" s="1026"/>
      <c r="T13" s="1026"/>
      <c r="U13" s="1026"/>
      <c r="V13" s="1026"/>
      <c r="W13" s="1026"/>
      <c r="X13" s="1026"/>
      <c r="Y13" s="1026"/>
      <c r="Z13" s="1026"/>
    </row>
    <row r="14" spans="1:26" ht="15.95" customHeight="1">
      <c r="O14" s="1027"/>
      <c r="P14" s="1027"/>
      <c r="Q14" s="1027"/>
      <c r="R14" s="1027"/>
      <c r="S14" s="1027"/>
      <c r="T14" s="1027"/>
      <c r="U14" s="1027"/>
      <c r="V14" s="1027"/>
      <c r="W14" s="1027"/>
      <c r="X14" s="1027"/>
      <c r="Y14" s="1027"/>
      <c r="Z14" s="1027"/>
    </row>
    <row r="15" spans="1:26" ht="15.95" customHeight="1">
      <c r="L15" s="1028" t="s">
        <v>783</v>
      </c>
      <c r="M15" s="1028"/>
      <c r="N15" s="1028"/>
      <c r="O15" s="1028"/>
      <c r="P15" s="1028"/>
      <c r="Q15" s="1028"/>
      <c r="R15" s="1028"/>
      <c r="S15" s="1028"/>
      <c r="T15" s="1028"/>
      <c r="U15" s="1028"/>
      <c r="V15" s="1028"/>
      <c r="W15" s="1028"/>
      <c r="X15" s="1028"/>
      <c r="Y15" s="1028"/>
      <c r="Z15" s="1028"/>
    </row>
    <row r="19" spans="1:26" ht="15.95" customHeight="1">
      <c r="A19" s="1023" t="s">
        <v>784</v>
      </c>
      <c r="B19" s="1023"/>
      <c r="C19" s="1023"/>
      <c r="D19" s="1023"/>
      <c r="E19" s="1023"/>
      <c r="F19" s="1023"/>
      <c r="G19" s="1023"/>
      <c r="H19" s="1023"/>
      <c r="I19" s="1023"/>
      <c r="J19" s="1023"/>
      <c r="K19" s="1023"/>
      <c r="L19" s="1023"/>
      <c r="M19" s="1023"/>
      <c r="N19" s="1023"/>
      <c r="O19" s="1023"/>
      <c r="P19" s="1023"/>
      <c r="Q19" s="1023"/>
      <c r="R19" s="1023"/>
      <c r="S19" s="1023"/>
      <c r="T19" s="1023"/>
      <c r="U19" s="1023"/>
      <c r="V19" s="1023"/>
      <c r="W19" s="1023"/>
      <c r="X19" s="1023"/>
      <c r="Y19" s="1023"/>
      <c r="Z19" s="1023"/>
    </row>
    <row r="20" spans="1:26" ht="15.95" customHeight="1">
      <c r="A20" s="1023"/>
      <c r="B20" s="1023"/>
      <c r="C20" s="1023"/>
      <c r="D20" s="1023"/>
      <c r="E20" s="1023"/>
      <c r="F20" s="1023"/>
      <c r="G20" s="1023"/>
      <c r="H20" s="1023"/>
      <c r="I20" s="1023"/>
      <c r="J20" s="1023"/>
      <c r="K20" s="1023"/>
      <c r="L20" s="1023"/>
      <c r="M20" s="1023"/>
      <c r="N20" s="1023"/>
      <c r="O20" s="1023"/>
      <c r="P20" s="1023"/>
      <c r="Q20" s="1023"/>
      <c r="R20" s="1023"/>
      <c r="S20" s="1023"/>
      <c r="T20" s="1023"/>
      <c r="U20" s="1023"/>
      <c r="V20" s="1023"/>
      <c r="W20" s="1023"/>
      <c r="X20" s="1023"/>
      <c r="Y20" s="1023"/>
      <c r="Z20" s="1023"/>
    </row>
    <row r="23" spans="1:26" ht="15.95" customHeight="1">
      <c r="A23" s="1031" t="s">
        <v>785</v>
      </c>
      <c r="B23" s="1031"/>
      <c r="C23" s="1031"/>
      <c r="D23" s="1031"/>
      <c r="E23" s="1031"/>
      <c r="F23" s="1031"/>
      <c r="G23" s="1031"/>
      <c r="H23" s="1031"/>
      <c r="I23" s="1031"/>
      <c r="J23" s="1031"/>
      <c r="K23" s="1031"/>
      <c r="L23" s="1031"/>
      <c r="M23" s="1031"/>
      <c r="N23" s="1031"/>
      <c r="O23" s="1031"/>
      <c r="P23" s="1031"/>
      <c r="Q23" s="1031"/>
      <c r="R23" s="1031"/>
      <c r="S23" s="1031"/>
      <c r="T23" s="1031"/>
      <c r="U23" s="1031"/>
      <c r="V23" s="1031"/>
      <c r="W23" s="1031"/>
      <c r="X23" s="1031"/>
      <c r="Y23" s="1031"/>
      <c r="Z23" s="1031"/>
    </row>
    <row r="25" spans="1:26" ht="15.95" customHeight="1">
      <c r="A25" s="1022" t="s">
        <v>786</v>
      </c>
      <c r="B25" s="1022"/>
      <c r="C25" s="1022"/>
      <c r="D25" s="1022"/>
      <c r="E25" s="1022"/>
      <c r="F25" s="1022"/>
      <c r="G25" s="1023" t="s">
        <v>799</v>
      </c>
      <c r="H25" s="1023"/>
      <c r="I25" s="1023"/>
      <c r="J25" s="1023"/>
      <c r="K25" s="1023"/>
      <c r="L25" s="1023"/>
      <c r="M25" s="1023"/>
      <c r="N25" s="1023"/>
      <c r="O25" s="1023"/>
      <c r="P25" s="1023"/>
      <c r="Q25" s="1023"/>
      <c r="R25" s="1023"/>
      <c r="S25" s="1023"/>
      <c r="T25" s="1023"/>
      <c r="U25" s="1023"/>
      <c r="V25" s="1023"/>
      <c r="W25" s="1023"/>
      <c r="X25" s="1023"/>
      <c r="Y25" s="1023"/>
      <c r="Z25" s="1023"/>
    </row>
    <row r="26" spans="1:26" ht="15.95" customHeight="1">
      <c r="B26" s="473"/>
      <c r="G26" s="1023"/>
      <c r="H26" s="1023"/>
      <c r="I26" s="1023"/>
      <c r="J26" s="1023"/>
      <c r="K26" s="1023"/>
      <c r="L26" s="1023"/>
      <c r="M26" s="1023"/>
      <c r="N26" s="1023"/>
      <c r="O26" s="1023"/>
      <c r="P26" s="1023"/>
      <c r="Q26" s="1023"/>
      <c r="R26" s="1023"/>
      <c r="S26" s="1023"/>
      <c r="T26" s="1023"/>
      <c r="U26" s="1023"/>
      <c r="V26" s="1023"/>
      <c r="W26" s="1023"/>
      <c r="X26" s="1023"/>
      <c r="Y26" s="1023"/>
      <c r="Z26" s="1023"/>
    </row>
    <row r="27" spans="1:26" ht="15.95" customHeight="1">
      <c r="B27" s="473"/>
    </row>
    <row r="28" spans="1:26" ht="15.95" customHeight="1">
      <c r="A28" s="1022" t="s">
        <v>787</v>
      </c>
      <c r="B28" s="1022"/>
      <c r="C28" s="1022"/>
      <c r="D28" s="1022"/>
      <c r="E28" s="1022"/>
      <c r="F28" s="1022"/>
      <c r="G28" s="1024" t="str">
        <f>●申込書!H21</f>
        <v>○○　○○　様邸　新築工事</v>
      </c>
      <c r="H28" s="1023"/>
      <c r="I28" s="1023"/>
      <c r="J28" s="1023"/>
      <c r="K28" s="1023"/>
      <c r="L28" s="1023"/>
      <c r="M28" s="1023"/>
      <c r="N28" s="1023"/>
      <c r="O28" s="1023"/>
      <c r="P28" s="1023"/>
      <c r="Q28" s="1023"/>
      <c r="R28" s="1023"/>
      <c r="S28" s="1023"/>
      <c r="T28" s="1023"/>
      <c r="U28" s="1023"/>
      <c r="V28" s="1023"/>
      <c r="W28" s="1023"/>
      <c r="X28" s="1023"/>
      <c r="Y28" s="1023"/>
      <c r="Z28" s="1023"/>
    </row>
    <row r="29" spans="1:26" ht="15.95" customHeight="1">
      <c r="B29" s="472"/>
      <c r="C29" s="472"/>
      <c r="D29" s="472"/>
      <c r="E29" s="472"/>
      <c r="F29" s="472"/>
      <c r="G29" s="1023"/>
      <c r="H29" s="1023"/>
      <c r="I29" s="1023"/>
      <c r="J29" s="1023"/>
      <c r="K29" s="1023"/>
      <c r="L29" s="1023"/>
      <c r="M29" s="1023"/>
      <c r="N29" s="1023"/>
      <c r="O29" s="1023"/>
      <c r="P29" s="1023"/>
      <c r="Q29" s="1023"/>
      <c r="R29" s="1023"/>
      <c r="S29" s="1023"/>
      <c r="T29" s="1023"/>
      <c r="U29" s="1023"/>
      <c r="V29" s="1023"/>
      <c r="W29" s="1023"/>
      <c r="X29" s="1023"/>
      <c r="Y29" s="1023"/>
      <c r="Z29" s="1023"/>
    </row>
    <row r="30" spans="1:26" ht="15.95" customHeight="1">
      <c r="G30" s="1023"/>
      <c r="H30" s="1023"/>
      <c r="I30" s="1023"/>
      <c r="J30" s="1023"/>
      <c r="K30" s="1023"/>
      <c r="L30" s="1023"/>
      <c r="M30" s="1023"/>
      <c r="N30" s="1023"/>
      <c r="O30" s="1023"/>
      <c r="P30" s="1023"/>
      <c r="Q30" s="1023"/>
      <c r="R30" s="1023"/>
      <c r="S30" s="1023"/>
      <c r="T30" s="1023"/>
      <c r="U30" s="1023"/>
      <c r="V30" s="1023"/>
      <c r="W30" s="1023"/>
      <c r="X30" s="1023"/>
      <c r="Y30" s="1023"/>
      <c r="Z30" s="1023"/>
    </row>
    <row r="32" spans="1:26" ht="15.95" customHeight="1">
      <c r="A32" s="1022" t="s">
        <v>788</v>
      </c>
      <c r="B32" s="1022"/>
      <c r="C32" s="1022"/>
      <c r="D32" s="1022"/>
      <c r="E32" s="1022"/>
      <c r="F32" s="1022"/>
      <c r="G32" s="1024" t="str">
        <f>●申込書!I24</f>
        <v>●●県●●市◎◎1-2-3</v>
      </c>
      <c r="H32" s="1023"/>
      <c r="I32" s="1023"/>
      <c r="J32" s="1023"/>
      <c r="K32" s="1023"/>
      <c r="L32" s="1023"/>
      <c r="M32" s="1023"/>
      <c r="N32" s="1023"/>
      <c r="O32" s="1023"/>
      <c r="P32" s="1023"/>
      <c r="Q32" s="1023"/>
      <c r="R32" s="1023"/>
      <c r="S32" s="1023"/>
      <c r="T32" s="1023"/>
      <c r="U32" s="1023"/>
      <c r="V32" s="1023"/>
      <c r="W32" s="1023"/>
      <c r="X32" s="1023"/>
      <c r="Y32" s="1023"/>
      <c r="Z32" s="1023"/>
    </row>
    <row r="33" spans="1:26" ht="15.95" customHeight="1">
      <c r="B33" s="474"/>
      <c r="C33" s="474"/>
      <c r="D33" s="474"/>
      <c r="E33" s="474"/>
      <c r="F33" s="474"/>
      <c r="G33" s="1023"/>
      <c r="H33" s="1023"/>
      <c r="I33" s="1023"/>
      <c r="J33" s="1023"/>
      <c r="K33" s="1023"/>
      <c r="L33" s="1023"/>
      <c r="M33" s="1023"/>
      <c r="N33" s="1023"/>
      <c r="O33" s="1023"/>
      <c r="P33" s="1023"/>
      <c r="Q33" s="1023"/>
      <c r="R33" s="1023"/>
      <c r="S33" s="1023"/>
      <c r="T33" s="1023"/>
      <c r="U33" s="1023"/>
      <c r="V33" s="1023"/>
      <c r="W33" s="1023"/>
      <c r="X33" s="1023"/>
      <c r="Y33" s="1023"/>
      <c r="Z33" s="1023"/>
    </row>
    <row r="34" spans="1:26" ht="15.95" customHeight="1">
      <c r="B34" s="474"/>
      <c r="C34" s="474"/>
      <c r="D34" s="474"/>
      <c r="E34" s="474"/>
      <c r="F34" s="474"/>
      <c r="G34" s="1023"/>
      <c r="H34" s="1023"/>
      <c r="I34" s="1023"/>
      <c r="J34" s="1023"/>
      <c r="K34" s="1023"/>
      <c r="L34" s="1023"/>
      <c r="M34" s="1023"/>
      <c r="N34" s="1023"/>
      <c r="O34" s="1023"/>
      <c r="P34" s="1023"/>
      <c r="Q34" s="1023"/>
      <c r="R34" s="1023"/>
      <c r="S34" s="1023"/>
      <c r="T34" s="1023"/>
      <c r="U34" s="1023"/>
      <c r="V34" s="1023"/>
      <c r="W34" s="1023"/>
      <c r="X34" s="1023"/>
      <c r="Y34" s="1023"/>
      <c r="Z34" s="1023"/>
    </row>
    <row r="35" spans="1:26" ht="15.95" customHeight="1">
      <c r="H35" s="475"/>
      <c r="I35" s="475"/>
      <c r="J35" s="475"/>
      <c r="K35" s="475"/>
      <c r="L35" s="475"/>
      <c r="M35" s="475"/>
      <c r="N35" s="475"/>
      <c r="O35" s="475"/>
      <c r="P35" s="475"/>
      <c r="Q35" s="475"/>
      <c r="R35" s="475"/>
      <c r="S35" s="475"/>
      <c r="T35" s="475"/>
      <c r="U35" s="475"/>
      <c r="V35" s="475"/>
      <c r="W35" s="475"/>
      <c r="X35" s="475"/>
      <c r="Y35" s="475"/>
      <c r="Z35" s="475"/>
    </row>
    <row r="36" spans="1:26" ht="15.95" customHeight="1">
      <c r="A36" s="472" t="s">
        <v>789</v>
      </c>
      <c r="B36" s="472"/>
      <c r="C36" s="472"/>
      <c r="D36" s="472"/>
      <c r="E36" s="1022" t="s">
        <v>781</v>
      </c>
      <c r="F36" s="1022"/>
      <c r="G36" s="473" t="s">
        <v>790</v>
      </c>
      <c r="H36" s="1024" t="str">
        <f>●申込書!L38</f>
        <v>福岡市中央区薬院1-1-1</v>
      </c>
      <c r="I36" s="1023"/>
      <c r="J36" s="1023"/>
      <c r="K36" s="1023"/>
      <c r="L36" s="1023"/>
      <c r="M36" s="1023"/>
      <c r="N36" s="1023"/>
      <c r="O36" s="1023"/>
      <c r="P36" s="1023"/>
      <c r="Q36" s="1023"/>
      <c r="R36" s="1023"/>
      <c r="S36" s="1023"/>
      <c r="T36" s="1023"/>
      <c r="U36" s="1023"/>
      <c r="V36" s="1023"/>
      <c r="W36" s="1023"/>
      <c r="X36" s="1023"/>
      <c r="Y36" s="1023"/>
      <c r="Z36" s="1023"/>
    </row>
    <row r="37" spans="1:26" ht="15.95" customHeight="1">
      <c r="E37" s="472"/>
      <c r="F37" s="472"/>
      <c r="G37" s="473"/>
      <c r="H37" s="1023"/>
      <c r="I37" s="1023"/>
      <c r="J37" s="1023"/>
      <c r="K37" s="1023"/>
      <c r="L37" s="1023"/>
      <c r="M37" s="1023"/>
      <c r="N37" s="1023"/>
      <c r="O37" s="1023"/>
      <c r="P37" s="1023"/>
      <c r="Q37" s="1023"/>
      <c r="R37" s="1023"/>
      <c r="S37" s="1023"/>
      <c r="T37" s="1023"/>
      <c r="U37" s="1023"/>
      <c r="V37" s="1023"/>
      <c r="W37" s="1023"/>
      <c r="X37" s="1023"/>
      <c r="Y37" s="1023"/>
      <c r="Z37" s="1023"/>
    </row>
    <row r="38" spans="1:26" ht="15.95" customHeight="1">
      <c r="E38" s="1022" t="s">
        <v>791</v>
      </c>
      <c r="F38" s="1022"/>
      <c r="G38" s="473" t="s">
        <v>790</v>
      </c>
      <c r="H38" s="1024" t="str">
        <f>●申込書!L33</f>
        <v>○○建設株式会社□□支店</v>
      </c>
      <c r="I38" s="1023"/>
      <c r="J38" s="1023"/>
      <c r="K38" s="1023"/>
      <c r="L38" s="1023"/>
      <c r="M38" s="1023"/>
      <c r="N38" s="1023"/>
      <c r="O38" s="1023"/>
      <c r="P38" s="1023"/>
      <c r="Q38" s="1023"/>
      <c r="R38" s="1023"/>
      <c r="S38" s="1023"/>
      <c r="T38" s="1023"/>
      <c r="U38" s="1023"/>
      <c r="V38" s="1023"/>
      <c r="W38" s="1023"/>
      <c r="X38" s="1023"/>
      <c r="Y38" s="1023"/>
      <c r="Z38" s="1023"/>
    </row>
    <row r="39" spans="1:26" ht="15.95" customHeight="1">
      <c r="A39" s="476"/>
      <c r="B39" s="476"/>
      <c r="C39" s="476"/>
      <c r="D39" s="476"/>
      <c r="E39" s="477"/>
      <c r="F39" s="477"/>
      <c r="G39" s="478"/>
      <c r="H39" s="1023"/>
      <c r="I39" s="1023"/>
      <c r="J39" s="1023"/>
      <c r="K39" s="1023"/>
      <c r="L39" s="1023"/>
      <c r="M39" s="1023"/>
      <c r="N39" s="1023"/>
      <c r="O39" s="1023"/>
      <c r="P39" s="1023"/>
      <c r="Q39" s="1023"/>
      <c r="R39" s="1023"/>
      <c r="S39" s="1023"/>
      <c r="T39" s="1023"/>
      <c r="U39" s="1023"/>
      <c r="V39" s="1023"/>
      <c r="W39" s="1023"/>
      <c r="X39" s="1023"/>
      <c r="Y39" s="1023"/>
      <c r="Z39" s="1023"/>
    </row>
    <row r="40" spans="1:26" ht="15.95" customHeight="1">
      <c r="E40" s="1022" t="s">
        <v>782</v>
      </c>
      <c r="F40" s="1022"/>
      <c r="G40" s="473" t="s">
        <v>792</v>
      </c>
      <c r="H40" s="1023" t="str">
        <f>●申込書!AJ34</f>
        <v>住宅　花子</v>
      </c>
      <c r="I40" s="1023"/>
      <c r="J40" s="1023"/>
      <c r="K40" s="1023"/>
      <c r="L40" s="1023"/>
      <c r="M40" s="1023"/>
      <c r="N40" s="1023"/>
      <c r="O40" s="1023"/>
      <c r="P40" s="1023"/>
      <c r="Q40" s="1023"/>
      <c r="R40" s="1023"/>
      <c r="S40" s="1023"/>
      <c r="T40" s="1023"/>
      <c r="U40" s="1023"/>
      <c r="V40" s="1023"/>
      <c r="W40" s="1023"/>
      <c r="X40" s="1023"/>
      <c r="Y40" s="1023"/>
      <c r="Z40" s="1023"/>
    </row>
    <row r="41" spans="1:26" ht="15.95" customHeight="1">
      <c r="E41" s="472"/>
      <c r="F41" s="472"/>
      <c r="G41" s="472"/>
      <c r="H41" s="1023"/>
      <c r="I41" s="1023"/>
      <c r="J41" s="1023"/>
      <c r="K41" s="1023"/>
      <c r="L41" s="1023"/>
      <c r="M41" s="1023"/>
      <c r="N41" s="1023"/>
      <c r="O41" s="1023"/>
      <c r="P41" s="1023"/>
      <c r="Q41" s="1023"/>
      <c r="R41" s="1023"/>
      <c r="S41" s="1023"/>
      <c r="T41" s="1023"/>
      <c r="U41" s="1023"/>
      <c r="V41" s="1023"/>
      <c r="W41" s="1023"/>
      <c r="X41" s="1023"/>
      <c r="Y41" s="1023"/>
      <c r="Z41" s="1023"/>
    </row>
    <row r="43" spans="1:26" ht="15.95" customHeight="1">
      <c r="H43" s="475"/>
      <c r="I43" s="475"/>
      <c r="J43" s="475"/>
      <c r="K43" s="475"/>
      <c r="L43" s="475"/>
      <c r="M43" s="475"/>
      <c r="N43" s="475"/>
      <c r="O43" s="475"/>
      <c r="P43" s="475"/>
      <c r="Q43" s="475"/>
      <c r="R43" s="475"/>
      <c r="S43" s="475"/>
      <c r="T43" s="475"/>
      <c r="U43" s="475"/>
      <c r="V43" s="475"/>
      <c r="W43" s="475"/>
      <c r="X43" s="475"/>
      <c r="Y43" s="475"/>
      <c r="Z43" s="475"/>
    </row>
    <row r="44" spans="1:26" ht="15.95" customHeight="1">
      <c r="A44" s="476" t="s">
        <v>793</v>
      </c>
      <c r="B44" s="476"/>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row>
    <row r="45" spans="1:26" ht="15.95" customHeight="1">
      <c r="A45" s="476"/>
      <c r="B45" s="476" t="s">
        <v>794</v>
      </c>
      <c r="C45" s="476"/>
      <c r="D45" s="476"/>
      <c r="E45" s="476"/>
      <c r="F45" s="476"/>
      <c r="G45" s="476"/>
      <c r="H45" s="476"/>
      <c r="I45" s="476"/>
      <c r="J45" s="476"/>
      <c r="K45" s="476"/>
      <c r="L45" s="476"/>
      <c r="M45" s="476"/>
      <c r="N45" s="476"/>
      <c r="O45" s="476"/>
      <c r="P45" s="476"/>
      <c r="Q45" s="476"/>
      <c r="R45" s="476"/>
      <c r="S45" s="476"/>
      <c r="T45" s="476"/>
      <c r="U45" s="476"/>
      <c r="V45" s="476"/>
      <c r="W45" s="476"/>
      <c r="X45" s="476"/>
      <c r="Y45" s="476"/>
      <c r="Z45" s="476"/>
    </row>
    <row r="46" spans="1:26" ht="15.95" customHeight="1">
      <c r="A46" s="476"/>
      <c r="B46" s="476" t="s">
        <v>795</v>
      </c>
      <c r="C46" s="476"/>
      <c r="D46" s="476"/>
      <c r="E46" s="476"/>
      <c r="F46" s="476"/>
      <c r="G46" s="476"/>
      <c r="H46" s="476"/>
      <c r="I46" s="476"/>
      <c r="J46" s="476"/>
      <c r="K46" s="476"/>
      <c r="L46" s="476"/>
      <c r="M46" s="476"/>
      <c r="N46" s="476"/>
      <c r="O46" s="476"/>
      <c r="P46" s="476"/>
      <c r="Q46" s="476"/>
      <c r="R46" s="476"/>
      <c r="S46" s="476"/>
      <c r="T46" s="476"/>
      <c r="U46" s="476"/>
      <c r="V46" s="476"/>
      <c r="W46" s="476"/>
      <c r="X46" s="476"/>
      <c r="Y46" s="476"/>
      <c r="Z46" s="476"/>
    </row>
    <row r="47" spans="1:26" ht="15.95" customHeight="1">
      <c r="A47" s="476"/>
      <c r="B47" s="476" t="s">
        <v>796</v>
      </c>
      <c r="D47" s="476"/>
      <c r="E47" s="476"/>
      <c r="F47" s="476"/>
      <c r="G47" s="476"/>
      <c r="H47" s="476"/>
      <c r="I47" s="476"/>
      <c r="J47" s="476"/>
      <c r="K47" s="476"/>
      <c r="L47" s="476"/>
      <c r="M47" s="476"/>
      <c r="N47" s="476"/>
      <c r="O47" s="476"/>
      <c r="P47" s="476"/>
      <c r="Q47" s="476"/>
      <c r="R47" s="476"/>
      <c r="S47" s="476"/>
      <c r="T47" s="476"/>
      <c r="U47" s="476"/>
      <c r="V47" s="476"/>
      <c r="W47" s="476"/>
      <c r="X47" s="476"/>
      <c r="Y47" s="476"/>
      <c r="Z47" s="476"/>
    </row>
  </sheetData>
  <sheetProtection password="CA41" sheet="1" objects="1" scenarios="1"/>
  <mergeCells count="25">
    <mergeCell ref="E40:F40"/>
    <mergeCell ref="H40:Z41"/>
    <mergeCell ref="A32:F32"/>
    <mergeCell ref="G32:Z34"/>
    <mergeCell ref="E36:F36"/>
    <mergeCell ref="H36:Z37"/>
    <mergeCell ref="E38:F38"/>
    <mergeCell ref="H38:Z39"/>
    <mergeCell ref="A3:Z3"/>
    <mergeCell ref="M11:N11"/>
    <mergeCell ref="M13:N13"/>
    <mergeCell ref="A19:Z20"/>
    <mergeCell ref="A23:Z23"/>
    <mergeCell ref="U5:V5"/>
    <mergeCell ref="X5:Y5"/>
    <mergeCell ref="Q5:S5"/>
    <mergeCell ref="A25:F25"/>
    <mergeCell ref="G25:Z26"/>
    <mergeCell ref="A28:F28"/>
    <mergeCell ref="G28:Z30"/>
    <mergeCell ref="O11:Z11"/>
    <mergeCell ref="O12:Z12"/>
    <mergeCell ref="O13:Z13"/>
    <mergeCell ref="O14:Z14"/>
    <mergeCell ref="L15:Z15"/>
  </mergeCells>
  <phoneticPr fontId="2"/>
  <dataValidations count="1">
    <dataValidation type="list" allowBlank="1" showInputMessage="1" showErrorMessage="1" sqref="B27">
      <formula1>"□,■"</formula1>
    </dataValidation>
  </dataValidations>
  <pageMargins left="0.98425196850393704" right="0.98425196850393704" top="0.98425196850393704" bottom="0.59055118110236227"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9933"/>
  </sheetPr>
  <dimension ref="A1:AO90"/>
  <sheetViews>
    <sheetView showGridLines="0" view="pageBreakPreview" zoomScale="115" zoomScaleNormal="100" zoomScaleSheetLayoutView="115" zoomScalePageLayoutView="55" workbookViewId="0">
      <selection activeCell="H24" sqref="H24"/>
    </sheetView>
  </sheetViews>
  <sheetFormatPr defaultRowHeight="12"/>
  <cols>
    <col min="1" max="1" width="4.7109375" style="9" customWidth="1"/>
    <col min="2" max="2" width="2.7109375" style="9" customWidth="1"/>
    <col min="3" max="3" width="8.140625" style="9" customWidth="1"/>
    <col min="4" max="4" width="11.5703125" style="9" customWidth="1"/>
    <col min="5" max="5" width="17.42578125" style="9" customWidth="1"/>
    <col min="6" max="23" width="2.85546875" style="9" customWidth="1"/>
    <col min="24" max="24" width="2.7109375" style="9" customWidth="1"/>
    <col min="25" max="27" width="8.7109375" style="9" customWidth="1"/>
    <col min="28" max="40" width="8.7109375" style="2" hidden="1" customWidth="1"/>
    <col min="41" max="53" width="8.7109375" style="9" customWidth="1"/>
    <col min="54" max="16384" width="9.140625" style="9"/>
  </cols>
  <sheetData>
    <row r="1" spans="2:40" ht="11.25" customHeight="1">
      <c r="O1" s="580"/>
      <c r="Y1" s="1042"/>
      <c r="Z1" s="1043"/>
    </row>
    <row r="2" spans="2:40" ht="15" customHeight="1">
      <c r="B2" s="4" t="s">
        <v>1055</v>
      </c>
      <c r="C2" s="4"/>
      <c r="D2" s="4"/>
      <c r="E2" s="4"/>
      <c r="F2" s="4"/>
      <c r="G2" s="4"/>
      <c r="H2" s="579"/>
      <c r="I2" s="4"/>
      <c r="J2" s="4"/>
      <c r="K2" s="4"/>
      <c r="Y2" s="1042"/>
      <c r="Z2" s="1043"/>
      <c r="AB2" s="1"/>
      <c r="AC2" s="1"/>
    </row>
    <row r="3" spans="2:40" ht="6" customHeight="1" thickBot="1">
      <c r="Z3" s="5"/>
      <c r="AB3" s="147"/>
      <c r="AC3" s="148"/>
    </row>
    <row r="4" spans="2:40" s="3" customFormat="1" ht="18" customHeight="1">
      <c r="B4" s="1050" t="s">
        <v>206</v>
      </c>
      <c r="C4" s="1051"/>
      <c r="D4" s="1052"/>
      <c r="E4" s="1059" t="str">
        <f>●申込書!$H$21</f>
        <v>○○　○○　様邸　新築工事</v>
      </c>
      <c r="F4" s="1060"/>
      <c r="G4" s="1060"/>
      <c r="H4" s="1060"/>
      <c r="I4" s="1060"/>
      <c r="J4" s="1060"/>
      <c r="K4" s="1060"/>
      <c r="L4" s="1060"/>
      <c r="M4" s="1060"/>
      <c r="N4" s="1060"/>
      <c r="O4" s="1060"/>
      <c r="P4" s="1060"/>
      <c r="Q4" s="1060"/>
      <c r="R4" s="1060"/>
      <c r="S4" s="1060"/>
      <c r="T4" s="1060"/>
      <c r="U4" s="1060"/>
      <c r="V4" s="1060"/>
      <c r="W4" s="1060"/>
      <c r="X4" s="1060"/>
      <c r="Y4" s="1060"/>
      <c r="Z4" s="1061"/>
      <c r="AB4" s="1"/>
      <c r="AC4" s="1"/>
      <c r="AD4" s="6"/>
      <c r="AE4" s="6"/>
      <c r="AF4" s="6"/>
      <c r="AG4" s="6"/>
      <c r="AH4" s="6"/>
      <c r="AI4" s="6"/>
      <c r="AJ4" s="6"/>
      <c r="AK4" s="6"/>
      <c r="AL4" s="6"/>
      <c r="AM4" s="6"/>
      <c r="AN4" s="6"/>
    </row>
    <row r="5" spans="2:40" s="3" customFormat="1" ht="18" customHeight="1">
      <c r="B5" s="1053" t="s">
        <v>207</v>
      </c>
      <c r="C5" s="1054"/>
      <c r="D5" s="1055"/>
      <c r="E5" s="1110" t="str">
        <f>●申込書!$I$24</f>
        <v>●●県●●市◎◎1-2-3</v>
      </c>
      <c r="F5" s="1111"/>
      <c r="G5" s="1111"/>
      <c r="H5" s="1111"/>
      <c r="I5" s="1111"/>
      <c r="J5" s="1111"/>
      <c r="K5" s="1111"/>
      <c r="L5" s="1111"/>
      <c r="M5" s="1111"/>
      <c r="N5" s="1111"/>
      <c r="O5" s="1111"/>
      <c r="P5" s="1111"/>
      <c r="Q5" s="1111"/>
      <c r="R5" s="1111"/>
      <c r="S5" s="1111"/>
      <c r="T5" s="1111"/>
      <c r="U5" s="1111"/>
      <c r="V5" s="1111"/>
      <c r="W5" s="1111"/>
      <c r="X5" s="1111"/>
      <c r="Y5" s="1111"/>
      <c r="Z5" s="1112"/>
      <c r="AB5" s="6"/>
      <c r="AC5" s="6"/>
      <c r="AD5" s="6"/>
      <c r="AE5" s="6"/>
      <c r="AF5" s="6"/>
      <c r="AG5" s="6"/>
      <c r="AH5" s="6"/>
      <c r="AI5" s="6"/>
      <c r="AJ5" s="6"/>
      <c r="AK5" s="6"/>
      <c r="AL5" s="6"/>
      <c r="AM5" s="6"/>
      <c r="AN5" s="6"/>
    </row>
    <row r="6" spans="2:40" s="3" customFormat="1" ht="18" customHeight="1">
      <c r="B6" s="1053" t="s">
        <v>208</v>
      </c>
      <c r="C6" s="1054"/>
      <c r="D6" s="1055"/>
      <c r="E6" s="1070" t="s">
        <v>567</v>
      </c>
      <c r="F6" s="1071"/>
      <c r="G6" s="1071"/>
      <c r="H6" s="1071"/>
      <c r="I6" s="1071"/>
      <c r="J6" s="1071"/>
      <c r="K6" s="1071"/>
      <c r="L6" s="1071"/>
      <c r="M6" s="1071"/>
      <c r="N6" s="1071"/>
      <c r="O6" s="1071"/>
      <c r="P6" s="1071"/>
      <c r="Q6" s="1071"/>
      <c r="R6" s="1071"/>
      <c r="S6" s="1071"/>
      <c r="T6" s="1071"/>
      <c r="U6" s="1071"/>
      <c r="V6" s="1071"/>
      <c r="W6" s="1071"/>
      <c r="X6" s="1071"/>
      <c r="Y6" s="1071"/>
      <c r="Z6" s="1072"/>
      <c r="AB6" s="6"/>
      <c r="AC6" s="6"/>
      <c r="AD6" s="6"/>
      <c r="AE6" s="6"/>
      <c r="AF6" s="6"/>
      <c r="AG6" s="6"/>
      <c r="AH6" s="6"/>
      <c r="AI6" s="6"/>
      <c r="AJ6" s="6"/>
      <c r="AK6" s="6"/>
      <c r="AL6" s="6"/>
      <c r="AM6" s="6"/>
      <c r="AN6" s="6"/>
    </row>
    <row r="7" spans="2:40" s="3" customFormat="1" ht="18" customHeight="1" thickBot="1">
      <c r="B7" s="1056" t="s">
        <v>446</v>
      </c>
      <c r="C7" s="1057"/>
      <c r="D7" s="1058"/>
      <c r="E7" s="1064"/>
      <c r="F7" s="1065"/>
      <c r="G7" s="1065"/>
      <c r="H7" s="1065"/>
      <c r="I7" s="1065"/>
      <c r="J7" s="1065"/>
      <c r="K7" s="1065"/>
      <c r="L7" s="1065"/>
      <c r="M7" s="1065"/>
      <c r="N7" s="1065"/>
      <c r="O7" s="1065"/>
      <c r="P7" s="1065"/>
      <c r="Q7" s="1065"/>
      <c r="R7" s="1065"/>
      <c r="S7" s="1065"/>
      <c r="T7" s="1065"/>
      <c r="U7" s="1065"/>
      <c r="V7" s="1065"/>
      <c r="W7" s="1065"/>
      <c r="X7" s="1065"/>
      <c r="Y7" s="1065"/>
      <c r="Z7" s="1066"/>
      <c r="AB7" s="6"/>
      <c r="AC7" s="6"/>
      <c r="AD7" s="6"/>
      <c r="AE7" s="6"/>
      <c r="AF7" s="6"/>
      <c r="AG7" s="6"/>
      <c r="AH7" s="6"/>
      <c r="AI7" s="6"/>
      <c r="AJ7" s="6"/>
      <c r="AK7" s="6"/>
      <c r="AL7" s="6"/>
      <c r="AM7" s="6"/>
      <c r="AN7" s="6"/>
    </row>
    <row r="8" spans="2:40" s="3" customFormat="1" ht="12" customHeight="1">
      <c r="B8" s="7"/>
      <c r="C8" s="7"/>
      <c r="D8" s="8"/>
      <c r="E8" s="8"/>
      <c r="F8" s="8"/>
      <c r="G8" s="8"/>
      <c r="H8" s="8"/>
      <c r="I8" s="8"/>
      <c r="J8" s="8"/>
      <c r="K8" s="8"/>
      <c r="L8" s="8"/>
      <c r="M8" s="8"/>
      <c r="N8" s="8"/>
      <c r="O8" s="8"/>
      <c r="P8" s="8"/>
      <c r="Q8" s="8"/>
      <c r="R8" s="8"/>
      <c r="S8" s="8"/>
      <c r="T8" s="8"/>
      <c r="U8" s="8"/>
      <c r="V8" s="8"/>
      <c r="W8" s="8"/>
      <c r="X8" s="8"/>
      <c r="Y8" s="8"/>
      <c r="Z8" s="8"/>
      <c r="AB8" s="6"/>
      <c r="AC8" s="6"/>
      <c r="AD8" s="6"/>
      <c r="AE8" s="6"/>
      <c r="AF8" s="6"/>
      <c r="AG8" s="6"/>
      <c r="AH8" s="6"/>
      <c r="AI8" s="6"/>
      <c r="AJ8" s="6"/>
      <c r="AK8" s="6"/>
      <c r="AL8" s="6"/>
      <c r="AM8" s="6"/>
      <c r="AN8" s="6"/>
    </row>
    <row r="9" spans="2:40" ht="12" customHeight="1" thickBot="1">
      <c r="B9" s="10"/>
    </row>
    <row r="10" spans="2:40" s="314" customFormat="1" ht="13.5" customHeight="1">
      <c r="B10" s="1044" t="s">
        <v>150</v>
      </c>
      <c r="C10" s="1045"/>
      <c r="D10" s="1048" t="s">
        <v>435</v>
      </c>
      <c r="E10" s="1073" t="s">
        <v>108</v>
      </c>
      <c r="F10" s="1074"/>
      <c r="G10" s="1074"/>
      <c r="H10" s="1074"/>
      <c r="I10" s="1074"/>
      <c r="J10" s="1074"/>
      <c r="K10" s="1074"/>
      <c r="L10" s="1074"/>
      <c r="M10" s="1074"/>
      <c r="N10" s="1074"/>
      <c r="O10" s="1074"/>
      <c r="P10" s="1074"/>
      <c r="Q10" s="1074"/>
      <c r="R10" s="1074"/>
      <c r="S10" s="1074"/>
      <c r="T10" s="1074"/>
      <c r="U10" s="1074"/>
      <c r="V10" s="1074"/>
      <c r="W10" s="1074"/>
      <c r="X10" s="1074"/>
      <c r="Y10" s="1075"/>
      <c r="Z10" s="315" t="s">
        <v>112</v>
      </c>
    </row>
    <row r="11" spans="2:40" s="314" customFormat="1" ht="13.5" customHeight="1" thickBot="1">
      <c r="B11" s="1046"/>
      <c r="C11" s="1047"/>
      <c r="D11" s="1049"/>
      <c r="E11" s="316" t="s">
        <v>110</v>
      </c>
      <c r="F11" s="1076" t="s">
        <v>112</v>
      </c>
      <c r="G11" s="1077"/>
      <c r="H11" s="1077"/>
      <c r="I11" s="1077"/>
      <c r="J11" s="1077"/>
      <c r="K11" s="1077"/>
      <c r="L11" s="1077"/>
      <c r="M11" s="1077"/>
      <c r="N11" s="1077"/>
      <c r="O11" s="1077"/>
      <c r="P11" s="1077"/>
      <c r="Q11" s="1077"/>
      <c r="R11" s="1077"/>
      <c r="S11" s="1077"/>
      <c r="T11" s="1077"/>
      <c r="U11" s="1077"/>
      <c r="V11" s="1077"/>
      <c r="W11" s="1078"/>
      <c r="X11" s="1076" t="s">
        <v>111</v>
      </c>
      <c r="Y11" s="1077"/>
      <c r="Z11" s="317" t="s">
        <v>178</v>
      </c>
    </row>
    <row r="12" spans="2:40" s="314" customFormat="1" ht="13.5" customHeight="1">
      <c r="B12" s="1081" t="s">
        <v>809</v>
      </c>
      <c r="C12" s="1082"/>
      <c r="D12" s="553" t="s">
        <v>862</v>
      </c>
      <c r="E12" s="397" t="s">
        <v>863</v>
      </c>
      <c r="F12" s="570" t="s">
        <v>11</v>
      </c>
      <c r="G12" s="569" t="s">
        <v>864</v>
      </c>
      <c r="H12" s="567"/>
      <c r="I12" s="567"/>
      <c r="J12" s="567"/>
      <c r="K12" s="567"/>
      <c r="L12" s="567"/>
      <c r="M12" s="567"/>
      <c r="N12" s="567"/>
      <c r="O12" s="567"/>
      <c r="P12" s="567"/>
      <c r="Q12" s="567"/>
      <c r="R12" s="567"/>
      <c r="S12" s="567"/>
      <c r="T12" s="567"/>
      <c r="U12" s="567"/>
      <c r="V12" s="567"/>
      <c r="W12" s="568"/>
      <c r="X12" s="411" t="s">
        <v>11</v>
      </c>
      <c r="Y12" s="329" t="s">
        <v>223</v>
      </c>
      <c r="Z12" s="526"/>
    </row>
    <row r="13" spans="2:40" s="314" customFormat="1" ht="13.5" customHeight="1">
      <c r="B13" s="1083"/>
      <c r="C13" s="1084"/>
      <c r="D13" s="489" t="s">
        <v>810</v>
      </c>
      <c r="E13" s="554" t="s">
        <v>426</v>
      </c>
      <c r="F13" s="419" t="s">
        <v>574</v>
      </c>
      <c r="G13" s="1089" t="s">
        <v>426</v>
      </c>
      <c r="H13" s="1089"/>
      <c r="I13" s="1089"/>
      <c r="J13" s="1089"/>
      <c r="K13" s="566" t="s">
        <v>359</v>
      </c>
      <c r="L13" s="1113" t="str">
        <f>●認定申請書136面!K93</f>
        <v>６</v>
      </c>
      <c r="M13" s="1113"/>
      <c r="N13" s="1113"/>
      <c r="O13" s="1113"/>
      <c r="P13" s="566" t="s">
        <v>361</v>
      </c>
      <c r="Q13" s="1089" t="s">
        <v>573</v>
      </c>
      <c r="R13" s="1089"/>
      <c r="S13" s="1089"/>
      <c r="T13" s="1089"/>
      <c r="U13" s="307"/>
      <c r="V13" s="307"/>
      <c r="W13" s="407"/>
      <c r="X13" s="412" t="s">
        <v>76</v>
      </c>
      <c r="Y13" s="319"/>
      <c r="Z13" s="526"/>
    </row>
    <row r="14" spans="2:40" s="314" customFormat="1" ht="13.5" customHeight="1">
      <c r="B14" s="1083"/>
      <c r="C14" s="1084"/>
      <c r="D14" s="374"/>
      <c r="E14" s="489" t="s">
        <v>811</v>
      </c>
      <c r="F14" s="528" t="s">
        <v>814</v>
      </c>
      <c r="G14" s="1090"/>
      <c r="H14" s="1090"/>
      <c r="I14" s="1090"/>
      <c r="J14" s="1090"/>
      <c r="K14" s="524" t="s">
        <v>815</v>
      </c>
      <c r="L14" s="493" t="s">
        <v>816</v>
      </c>
      <c r="M14" s="524"/>
      <c r="N14" s="527" t="s">
        <v>813</v>
      </c>
      <c r="O14" s="524"/>
      <c r="P14" s="524"/>
      <c r="Q14" s="524"/>
      <c r="R14" s="524"/>
      <c r="S14" s="524"/>
      <c r="T14" s="524"/>
      <c r="U14" s="524"/>
      <c r="V14" s="524"/>
      <c r="W14" s="525"/>
      <c r="X14" s="522"/>
      <c r="Y14" s="524"/>
      <c r="Z14" s="526"/>
    </row>
    <row r="15" spans="2:40" s="314" customFormat="1" ht="13.5" customHeight="1">
      <c r="B15" s="1083"/>
      <c r="C15" s="1084"/>
      <c r="D15" s="523"/>
      <c r="E15" s="489"/>
      <c r="F15" s="535"/>
      <c r="G15" s="410" t="s">
        <v>11</v>
      </c>
      <c r="H15" s="493" t="s">
        <v>817</v>
      </c>
      <c r="I15" s="524"/>
      <c r="J15" s="524"/>
      <c r="K15" s="524"/>
      <c r="L15" s="524"/>
      <c r="M15" s="524"/>
      <c r="N15" s="524"/>
      <c r="O15" s="524"/>
      <c r="P15" s="524"/>
      <c r="Q15" s="524"/>
      <c r="R15" s="524"/>
      <c r="S15" s="524"/>
      <c r="T15" s="524"/>
      <c r="U15" s="524"/>
      <c r="V15" s="524"/>
      <c r="W15" s="525"/>
      <c r="X15" s="522"/>
      <c r="Y15" s="524"/>
      <c r="Z15" s="526"/>
    </row>
    <row r="16" spans="2:40" s="314" customFormat="1" ht="13.5" customHeight="1">
      <c r="B16" s="1083"/>
      <c r="C16" s="1084"/>
      <c r="D16" s="523"/>
      <c r="E16" s="554"/>
      <c r="F16" s="536"/>
      <c r="G16" s="537" t="s">
        <v>76</v>
      </c>
      <c r="H16" s="538" t="s">
        <v>812</v>
      </c>
      <c r="I16" s="539"/>
      <c r="J16" s="539"/>
      <c r="K16" s="539"/>
      <c r="L16" s="539"/>
      <c r="M16" s="539"/>
      <c r="N16" s="539"/>
      <c r="O16" s="539"/>
      <c r="P16" s="539"/>
      <c r="Q16" s="539"/>
      <c r="R16" s="539"/>
      <c r="S16" s="539"/>
      <c r="T16" s="539"/>
      <c r="U16" s="539"/>
      <c r="V16" s="539"/>
      <c r="W16" s="540"/>
      <c r="X16" s="522"/>
      <c r="Y16" s="524"/>
      <c r="Z16" s="526"/>
    </row>
    <row r="17" spans="1:41" s="314" customFormat="1" ht="13.5" customHeight="1">
      <c r="B17" s="1083"/>
      <c r="C17" s="1084"/>
      <c r="D17" s="523"/>
      <c r="E17" s="555" t="s">
        <v>818</v>
      </c>
      <c r="F17" s="541" t="s">
        <v>76</v>
      </c>
      <c r="G17" s="542" t="s">
        <v>819</v>
      </c>
      <c r="H17" s="543"/>
      <c r="I17" s="543"/>
      <c r="J17" s="543"/>
      <c r="K17" s="543"/>
      <c r="L17" s="543"/>
      <c r="M17" s="543"/>
      <c r="N17" s="541" t="s">
        <v>11</v>
      </c>
      <c r="O17" s="542" t="s">
        <v>820</v>
      </c>
      <c r="P17" s="543"/>
      <c r="Q17" s="543"/>
      <c r="R17" s="543"/>
      <c r="S17" s="543"/>
      <c r="T17" s="543"/>
      <c r="U17" s="543"/>
      <c r="V17" s="543"/>
      <c r="W17" s="544"/>
      <c r="X17" s="522"/>
      <c r="Y17" s="524"/>
      <c r="Z17" s="526"/>
    </row>
    <row r="18" spans="1:41" s="314" customFormat="1" ht="13.5" customHeight="1">
      <c r="B18" s="1083"/>
      <c r="C18" s="1084"/>
      <c r="D18" s="523"/>
      <c r="E18" s="489" t="s">
        <v>427</v>
      </c>
      <c r="F18" s="409" t="s">
        <v>76</v>
      </c>
      <c r="G18" s="484" t="s">
        <v>428</v>
      </c>
      <c r="H18" s="484"/>
      <c r="I18" s="484"/>
      <c r="J18" s="484"/>
      <c r="K18" s="322" t="s">
        <v>359</v>
      </c>
      <c r="L18" s="410" t="s">
        <v>76</v>
      </c>
      <c r="M18" s="306" t="s">
        <v>492</v>
      </c>
      <c r="N18" s="311"/>
      <c r="O18" s="311"/>
      <c r="P18" s="311"/>
      <c r="Q18" s="410" t="s">
        <v>76</v>
      </c>
      <c r="R18" s="311" t="s">
        <v>429</v>
      </c>
      <c r="S18" s="311"/>
      <c r="T18" s="311"/>
      <c r="U18" s="311" t="s">
        <v>361</v>
      </c>
      <c r="V18" s="306"/>
      <c r="W18" s="306"/>
      <c r="X18" s="522"/>
      <c r="Y18" s="524"/>
      <c r="Z18" s="526"/>
    </row>
    <row r="19" spans="1:41" s="314" customFormat="1" ht="13.5" customHeight="1" thickBot="1">
      <c r="A19" s="318"/>
      <c r="B19" s="1083"/>
      <c r="C19" s="1084"/>
      <c r="D19" s="523"/>
      <c r="E19" s="489"/>
      <c r="F19" s="409" t="s">
        <v>76</v>
      </c>
      <c r="G19" s="306" t="s">
        <v>433</v>
      </c>
      <c r="H19" s="306"/>
      <c r="I19" s="306"/>
      <c r="J19" s="306"/>
      <c r="K19" s="306"/>
      <c r="L19" s="306"/>
      <c r="M19" s="306"/>
      <c r="N19" s="311"/>
      <c r="O19" s="311"/>
      <c r="P19" s="311"/>
      <c r="Q19" s="311"/>
      <c r="R19" s="311"/>
      <c r="S19" s="311"/>
      <c r="T19" s="311"/>
      <c r="U19" s="311"/>
      <c r="V19" s="306"/>
      <c r="W19" s="306"/>
      <c r="X19" s="522"/>
      <c r="Y19" s="524"/>
      <c r="Z19" s="526"/>
    </row>
    <row r="20" spans="1:41" s="314" customFormat="1" ht="13.5" customHeight="1" thickTop="1" thickBot="1">
      <c r="B20" s="1083"/>
      <c r="C20" s="1084"/>
      <c r="D20" s="321"/>
      <c r="E20" s="489"/>
      <c r="F20" s="409" t="s">
        <v>11</v>
      </c>
      <c r="G20" s="306" t="s">
        <v>557</v>
      </c>
      <c r="H20" s="306"/>
      <c r="I20" s="306"/>
      <c r="J20" s="306"/>
      <c r="K20" s="306"/>
      <c r="L20" s="306"/>
      <c r="M20" s="306"/>
      <c r="N20" s="306"/>
      <c r="O20" s="306"/>
      <c r="P20" s="306"/>
      <c r="Q20" s="306"/>
      <c r="R20" s="306"/>
      <c r="S20" s="306"/>
      <c r="T20" s="306"/>
      <c r="U20" s="306"/>
      <c r="V20" s="306"/>
      <c r="W20" s="306"/>
      <c r="X20" s="522"/>
      <c r="Y20" s="524"/>
      <c r="Z20" s="526"/>
      <c r="AB20" s="323"/>
      <c r="AC20" s="324" t="s">
        <v>34</v>
      </c>
      <c r="AD20" s="325" t="s">
        <v>35</v>
      </c>
      <c r="AE20" s="325" t="s">
        <v>36</v>
      </c>
      <c r="AF20" s="325" t="s">
        <v>294</v>
      </c>
      <c r="AG20" s="326" t="s">
        <v>295</v>
      </c>
      <c r="AH20" s="326" t="s">
        <v>296</v>
      </c>
      <c r="AI20" s="327" t="s">
        <v>297</v>
      </c>
      <c r="AJ20" s="304"/>
      <c r="AK20" s="304"/>
      <c r="AL20" s="304"/>
      <c r="AM20" s="304"/>
      <c r="AN20" s="304"/>
      <c r="AO20" s="304"/>
    </row>
    <row r="21" spans="1:41" s="314" customFormat="1" ht="13.5" customHeight="1" thickTop="1" thickBot="1">
      <c r="B21" s="1085"/>
      <c r="C21" s="1086"/>
      <c r="D21" s="529"/>
      <c r="E21" s="489"/>
      <c r="F21" s="409" t="s">
        <v>76</v>
      </c>
      <c r="G21" s="306" t="s">
        <v>279</v>
      </c>
      <c r="H21" s="306"/>
      <c r="I21" s="306"/>
      <c r="J21" s="328"/>
      <c r="K21" s="328"/>
      <c r="L21" s="328"/>
      <c r="M21" s="328"/>
      <c r="N21" s="328"/>
      <c r="O21" s="328"/>
      <c r="P21" s="328"/>
      <c r="Q21" s="328"/>
      <c r="R21" s="328"/>
      <c r="S21" s="328"/>
      <c r="T21" s="328"/>
      <c r="U21" s="328"/>
      <c r="V21" s="306"/>
      <c r="W21" s="306"/>
      <c r="X21" s="522"/>
      <c r="Y21" s="524"/>
      <c r="Z21" s="320"/>
      <c r="AB21" s="323"/>
      <c r="AC21" s="324" t="s">
        <v>34</v>
      </c>
      <c r="AD21" s="325" t="s">
        <v>35</v>
      </c>
      <c r="AE21" s="325" t="s">
        <v>36</v>
      </c>
      <c r="AF21" s="325" t="s">
        <v>294</v>
      </c>
      <c r="AG21" s="326" t="s">
        <v>295</v>
      </c>
      <c r="AH21" s="326" t="s">
        <v>296</v>
      </c>
      <c r="AI21" s="327" t="s">
        <v>297</v>
      </c>
      <c r="AJ21" s="304"/>
      <c r="AK21" s="304"/>
      <c r="AL21" s="304"/>
      <c r="AM21" s="304"/>
      <c r="AN21" s="304"/>
      <c r="AO21" s="304"/>
    </row>
    <row r="22" spans="1:41" s="314" customFormat="1" ht="13.5" customHeight="1" thickTop="1">
      <c r="B22" s="1117" t="s">
        <v>871</v>
      </c>
      <c r="C22" s="1118"/>
      <c r="D22" s="1079" t="s">
        <v>870</v>
      </c>
      <c r="E22" s="556" t="s">
        <v>824</v>
      </c>
      <c r="F22" s="530" t="s">
        <v>825</v>
      </c>
      <c r="G22" s="485"/>
      <c r="H22" s="485"/>
      <c r="I22" s="485"/>
      <c r="J22" s="496"/>
      <c r="K22" s="308"/>
      <c r="L22" s="496" t="s">
        <v>434</v>
      </c>
      <c r="M22" s="1121" t="s">
        <v>943</v>
      </c>
      <c r="N22" s="1121"/>
      <c r="O22" s="1121"/>
      <c r="P22" s="1121"/>
      <c r="Q22" s="1121"/>
      <c r="R22" s="309" t="s">
        <v>430</v>
      </c>
      <c r="S22" s="308" t="s">
        <v>558</v>
      </c>
      <c r="T22" s="308"/>
      <c r="U22" s="308"/>
      <c r="V22" s="308"/>
      <c r="W22" s="617"/>
      <c r="X22" s="411" t="s">
        <v>11</v>
      </c>
      <c r="Y22" s="329" t="s">
        <v>223</v>
      </c>
      <c r="Z22" s="320"/>
      <c r="AB22" s="304"/>
      <c r="AC22" s="304"/>
      <c r="AD22" s="304"/>
      <c r="AE22" s="304"/>
      <c r="AF22" s="304"/>
      <c r="AG22" s="304"/>
      <c r="AH22" s="304"/>
      <c r="AI22" s="304"/>
      <c r="AJ22" s="304"/>
      <c r="AK22" s="304"/>
      <c r="AL22" s="304"/>
      <c r="AM22" s="304"/>
      <c r="AN22" s="304"/>
      <c r="AO22" s="304"/>
    </row>
    <row r="23" spans="1:41" s="314" customFormat="1" ht="13.5" customHeight="1">
      <c r="B23" s="1119"/>
      <c r="C23" s="1120"/>
      <c r="D23" s="1080"/>
      <c r="E23" s="557" t="s">
        <v>823</v>
      </c>
      <c r="F23" s="531"/>
      <c r="G23" s="306"/>
      <c r="H23" s="306"/>
      <c r="I23" s="306"/>
      <c r="J23" s="306"/>
      <c r="K23" s="311"/>
      <c r="L23" s="306"/>
      <c r="M23" s="311"/>
      <c r="N23" s="306"/>
      <c r="O23" s="306"/>
      <c r="P23" s="306"/>
      <c r="Q23" s="306"/>
      <c r="R23" s="306"/>
      <c r="S23" s="306"/>
      <c r="T23" s="306"/>
      <c r="U23" s="306"/>
      <c r="V23" s="306"/>
      <c r="W23" s="306"/>
      <c r="X23" s="412" t="s">
        <v>11</v>
      </c>
      <c r="Y23" s="319" t="s">
        <v>431</v>
      </c>
      <c r="Z23" s="320"/>
      <c r="AB23" s="304"/>
      <c r="AC23" s="304"/>
      <c r="AD23" s="304"/>
      <c r="AE23" s="304"/>
      <c r="AF23" s="304"/>
      <c r="AG23" s="304"/>
      <c r="AH23" s="304"/>
      <c r="AI23" s="304"/>
      <c r="AJ23" s="304"/>
      <c r="AK23" s="304"/>
      <c r="AL23" s="304"/>
      <c r="AM23" s="304"/>
      <c r="AN23" s="304"/>
      <c r="AO23" s="304"/>
    </row>
    <row r="24" spans="1:41" s="314" customFormat="1" ht="13.5" customHeight="1">
      <c r="B24" s="1119"/>
      <c r="C24" s="1120"/>
      <c r="D24" s="1080"/>
      <c r="E24" s="556" t="s">
        <v>822</v>
      </c>
      <c r="F24" s="530" t="s">
        <v>861</v>
      </c>
      <c r="G24" s="485"/>
      <c r="H24" s="485"/>
      <c r="I24" s="485"/>
      <c r="J24" s="485"/>
      <c r="K24" s="485"/>
      <c r="L24" s="308"/>
      <c r="M24" s="308"/>
      <c r="N24" s="496"/>
      <c r="O24" s="496"/>
      <c r="P24" s="559"/>
      <c r="Q24" s="559" t="s">
        <v>826</v>
      </c>
      <c r="R24" s="1098" t="s">
        <v>944</v>
      </c>
      <c r="S24" s="1098"/>
      <c r="T24" s="1098"/>
      <c r="U24" s="309" t="s">
        <v>430</v>
      </c>
      <c r="V24" s="308" t="s">
        <v>559</v>
      </c>
      <c r="W24" s="308"/>
      <c r="X24" s="412" t="s">
        <v>76</v>
      </c>
      <c r="Y24" s="319" t="s">
        <v>432</v>
      </c>
      <c r="Z24" s="320"/>
      <c r="AB24" s="304"/>
      <c r="AC24" s="304"/>
      <c r="AD24" s="304"/>
      <c r="AE24" s="304"/>
      <c r="AF24" s="304"/>
      <c r="AG24" s="304"/>
      <c r="AH24" s="304"/>
      <c r="AI24" s="304"/>
      <c r="AJ24" s="304"/>
      <c r="AK24" s="304"/>
      <c r="AL24" s="304"/>
      <c r="AM24" s="304"/>
      <c r="AN24" s="304"/>
      <c r="AO24" s="304"/>
    </row>
    <row r="25" spans="1:41" s="314" customFormat="1" ht="13.5" customHeight="1">
      <c r="A25" s="314" t="s">
        <v>700</v>
      </c>
      <c r="B25" s="1119"/>
      <c r="C25" s="1120"/>
      <c r="D25" s="1080"/>
      <c r="E25" s="557" t="s">
        <v>821</v>
      </c>
      <c r="F25" s="532" t="s">
        <v>827</v>
      </c>
      <c r="G25" s="487"/>
      <c r="H25" s="487"/>
      <c r="I25" s="487"/>
      <c r="J25" s="487"/>
      <c r="K25" s="487"/>
      <c r="L25" s="306"/>
      <c r="M25" s="560"/>
      <c r="N25" s="560"/>
      <c r="O25" s="560"/>
      <c r="P25" s="560"/>
      <c r="Q25" s="561" t="s">
        <v>826</v>
      </c>
      <c r="R25" s="1069" t="s">
        <v>944</v>
      </c>
      <c r="S25" s="1069"/>
      <c r="T25" s="1069"/>
      <c r="U25" s="398" t="s">
        <v>361</v>
      </c>
      <c r="V25" s="311" t="s">
        <v>559</v>
      </c>
      <c r="W25" s="311"/>
      <c r="X25" s="412" t="s">
        <v>76</v>
      </c>
      <c r="Y25" s="319" t="s">
        <v>77</v>
      </c>
      <c r="Z25" s="320"/>
      <c r="AB25" s="304"/>
      <c r="AC25" s="304"/>
      <c r="AD25" s="304"/>
      <c r="AE25" s="304"/>
      <c r="AF25" s="304"/>
      <c r="AG25" s="304"/>
      <c r="AH25" s="304"/>
      <c r="AI25" s="304"/>
      <c r="AJ25" s="304"/>
      <c r="AK25" s="304"/>
      <c r="AL25" s="304"/>
      <c r="AM25" s="304"/>
      <c r="AN25" s="304"/>
      <c r="AO25" s="304"/>
    </row>
    <row r="26" spans="1:41" s="314" customFormat="1" ht="13.5" customHeight="1" thickBot="1">
      <c r="B26" s="1119"/>
      <c r="C26" s="1120"/>
      <c r="D26" s="1080"/>
      <c r="E26" s="619"/>
      <c r="F26" s="613"/>
      <c r="G26" s="613"/>
      <c r="H26" s="613"/>
      <c r="I26" s="613"/>
      <c r="J26" s="613"/>
      <c r="K26" s="613"/>
      <c r="L26" s="613"/>
      <c r="M26" s="613"/>
      <c r="N26" s="613"/>
      <c r="O26" s="613"/>
      <c r="P26" s="613"/>
      <c r="Q26" s="613"/>
      <c r="R26" s="613"/>
      <c r="S26" s="613"/>
      <c r="T26" s="613"/>
      <c r="U26" s="613"/>
      <c r="V26" s="613"/>
      <c r="W26" s="614"/>
      <c r="X26" s="412" t="s">
        <v>76</v>
      </c>
      <c r="Y26" s="319"/>
      <c r="Z26" s="320"/>
      <c r="AB26" s="304"/>
      <c r="AC26" s="304"/>
      <c r="AD26" s="304"/>
      <c r="AE26" s="304"/>
      <c r="AF26" s="304"/>
      <c r="AG26" s="304"/>
      <c r="AH26" s="304"/>
      <c r="AI26" s="304"/>
      <c r="AJ26" s="304"/>
      <c r="AK26" s="304"/>
      <c r="AL26" s="304"/>
      <c r="AM26" s="304"/>
      <c r="AN26" s="304"/>
      <c r="AO26" s="304"/>
    </row>
    <row r="27" spans="1:41" s="314" customFormat="1" ht="13.5" customHeight="1">
      <c r="B27" s="1081" t="s">
        <v>436</v>
      </c>
      <c r="C27" s="1082"/>
      <c r="D27" s="1114" t="s">
        <v>610</v>
      </c>
      <c r="E27" s="634" t="s">
        <v>828</v>
      </c>
      <c r="F27" s="635" t="s">
        <v>11</v>
      </c>
      <c r="G27" s="636" t="s">
        <v>829</v>
      </c>
      <c r="H27" s="545"/>
      <c r="I27" s="545"/>
      <c r="J27" s="545"/>
      <c r="K27" s="545"/>
      <c r="L27" s="545"/>
      <c r="M27" s="545"/>
      <c r="N27" s="545"/>
      <c r="O27" s="545"/>
      <c r="P27" s="545"/>
      <c r="Q27" s="545"/>
      <c r="R27" s="545"/>
      <c r="S27" s="545"/>
      <c r="T27" s="545"/>
      <c r="U27" s="545"/>
      <c r="V27" s="545"/>
      <c r="W27" s="545"/>
      <c r="X27" s="411"/>
      <c r="Y27" s="329"/>
      <c r="Z27" s="330"/>
      <c r="AB27" s="304"/>
      <c r="AC27" s="304"/>
      <c r="AD27" s="304"/>
      <c r="AE27" s="304"/>
      <c r="AF27" s="304"/>
      <c r="AG27" s="304"/>
      <c r="AH27" s="304"/>
      <c r="AI27" s="304"/>
      <c r="AJ27" s="304"/>
      <c r="AK27" s="304"/>
      <c r="AL27" s="304"/>
      <c r="AM27" s="304"/>
      <c r="AN27" s="304"/>
      <c r="AO27" s="304"/>
    </row>
    <row r="28" spans="1:41" s="314" customFormat="1" ht="13.5" customHeight="1">
      <c r="B28" s="1083"/>
      <c r="C28" s="1084"/>
      <c r="D28" s="1115"/>
      <c r="E28" s="557"/>
      <c r="F28" s="310"/>
      <c r="G28" s="637" t="s">
        <v>830</v>
      </c>
      <c r="H28" s="613"/>
      <c r="I28" s="613"/>
      <c r="J28" s="613"/>
      <c r="K28" s="613"/>
      <c r="L28" s="613"/>
      <c r="M28" s="561" t="s">
        <v>826</v>
      </c>
      <c r="N28" s="1069" t="s">
        <v>945</v>
      </c>
      <c r="O28" s="1069"/>
      <c r="P28" s="1069"/>
      <c r="Q28" s="398" t="s">
        <v>361</v>
      </c>
      <c r="R28" s="311" t="s">
        <v>831</v>
      </c>
      <c r="S28" s="311"/>
      <c r="T28" s="613"/>
      <c r="U28" s="613"/>
      <c r="V28" s="613"/>
      <c r="W28" s="613"/>
      <c r="X28" s="412"/>
      <c r="Y28" s="319"/>
      <c r="Z28" s="320"/>
      <c r="AB28" s="304"/>
      <c r="AC28" s="304"/>
      <c r="AD28" s="304"/>
      <c r="AE28" s="304"/>
      <c r="AF28" s="304"/>
      <c r="AG28" s="304"/>
      <c r="AH28" s="304"/>
      <c r="AI28" s="304"/>
      <c r="AJ28" s="304"/>
      <c r="AK28" s="304"/>
      <c r="AL28" s="304"/>
      <c r="AM28" s="304"/>
      <c r="AN28" s="304"/>
      <c r="AO28" s="304"/>
    </row>
    <row r="29" spans="1:41" s="314" customFormat="1" ht="16.5" customHeight="1">
      <c r="B29" s="1083"/>
      <c r="C29" s="1084"/>
      <c r="D29" s="1115"/>
      <c r="E29" s="577"/>
      <c r="F29" s="1699"/>
      <c r="G29" s="640"/>
      <c r="H29" s="615"/>
      <c r="I29" s="615"/>
      <c r="J29" s="615"/>
      <c r="K29" s="615"/>
      <c r="L29" s="615"/>
      <c r="M29" s="615"/>
      <c r="N29" s="615"/>
      <c r="O29" s="615"/>
      <c r="P29" s="615"/>
      <c r="Q29" s="615"/>
      <c r="R29" s="615"/>
      <c r="S29" s="615"/>
      <c r="T29" s="615"/>
      <c r="U29" s="615"/>
      <c r="V29" s="615"/>
      <c r="W29" s="615"/>
      <c r="X29" s="413"/>
      <c r="Y29" s="633"/>
      <c r="Z29" s="333"/>
    </row>
    <row r="30" spans="1:41" s="314" customFormat="1" ht="16.5" customHeight="1">
      <c r="B30" s="1083"/>
      <c r="C30" s="1084"/>
      <c r="D30" s="1115"/>
      <c r="E30" s="1067" t="s">
        <v>607</v>
      </c>
      <c r="F30" s="399" t="s">
        <v>701</v>
      </c>
      <c r="G30" s="613" t="s">
        <v>569</v>
      </c>
      <c r="H30" s="613"/>
      <c r="I30" s="613"/>
      <c r="J30" s="613"/>
      <c r="K30" s="346"/>
      <c r="L30" s="346"/>
      <c r="M30" s="638" t="s">
        <v>570</v>
      </c>
      <c r="N30" s="1101" t="s">
        <v>704</v>
      </c>
      <c r="O30" s="1101"/>
      <c r="P30" s="1101"/>
      <c r="Q30" s="1101"/>
      <c r="R30" s="1101"/>
      <c r="S30" s="1101"/>
      <c r="T30" s="1101"/>
      <c r="U30" s="1101"/>
      <c r="V30" s="1101"/>
      <c r="W30" s="639" t="s">
        <v>706</v>
      </c>
      <c r="X30" s="412" t="s">
        <v>11</v>
      </c>
      <c r="Y30" s="319" t="s">
        <v>438</v>
      </c>
      <c r="Z30" s="320"/>
    </row>
    <row r="31" spans="1:41" s="314" customFormat="1" ht="16.5" customHeight="1">
      <c r="B31" s="1083"/>
      <c r="C31" s="1084"/>
      <c r="D31" s="1115"/>
      <c r="E31" s="1067"/>
      <c r="F31" s="399" t="s">
        <v>701</v>
      </c>
      <c r="G31" s="613" t="s">
        <v>833</v>
      </c>
      <c r="H31" s="613"/>
      <c r="I31" s="613"/>
      <c r="J31" s="613"/>
      <c r="K31" s="613"/>
      <c r="L31" s="613"/>
      <c r="M31" s="346" t="s">
        <v>570</v>
      </c>
      <c r="N31" s="1101" t="s">
        <v>703</v>
      </c>
      <c r="O31" s="1101"/>
      <c r="P31" s="1101"/>
      <c r="Q31" s="1101"/>
      <c r="R31" s="1101"/>
      <c r="S31" s="1101"/>
      <c r="T31" s="1101"/>
      <c r="U31" s="1101"/>
      <c r="V31" s="1101"/>
      <c r="W31" s="404" t="s">
        <v>706</v>
      </c>
      <c r="X31" s="412" t="s">
        <v>76</v>
      </c>
      <c r="Y31" s="319" t="s">
        <v>872</v>
      </c>
      <c r="Z31" s="320"/>
    </row>
    <row r="32" spans="1:41" s="314" customFormat="1" ht="16.5" customHeight="1">
      <c r="B32" s="1083"/>
      <c r="C32" s="1084"/>
      <c r="D32" s="1115"/>
      <c r="E32" s="1068"/>
      <c r="F32" s="399" t="s">
        <v>701</v>
      </c>
      <c r="G32" s="615" t="s">
        <v>437</v>
      </c>
      <c r="H32" s="615"/>
      <c r="I32" s="615"/>
      <c r="J32" s="615"/>
      <c r="K32" s="615"/>
      <c r="L32" s="615"/>
      <c r="M32" s="307" t="s">
        <v>570</v>
      </c>
      <c r="N32" s="1106" t="s">
        <v>703</v>
      </c>
      <c r="O32" s="1106"/>
      <c r="P32" s="1106"/>
      <c r="Q32" s="1106"/>
      <c r="R32" s="1106"/>
      <c r="S32" s="1106"/>
      <c r="T32" s="1106"/>
      <c r="U32" s="1106"/>
      <c r="V32" s="1106"/>
      <c r="W32" s="405" t="s">
        <v>706</v>
      </c>
      <c r="X32" s="413" t="s">
        <v>76</v>
      </c>
      <c r="Y32" s="332"/>
      <c r="Z32" s="333"/>
    </row>
    <row r="33" spans="2:26" s="314" customFormat="1" ht="16.5" customHeight="1">
      <c r="B33" s="1083"/>
      <c r="C33" s="1084"/>
      <c r="D33" s="1115"/>
      <c r="E33" s="576" t="s">
        <v>608</v>
      </c>
      <c r="F33" s="418" t="s">
        <v>76</v>
      </c>
      <c r="G33" s="1091" t="s">
        <v>832</v>
      </c>
      <c r="H33" s="1091"/>
      <c r="I33" s="1091"/>
      <c r="J33" s="1091"/>
      <c r="K33" s="1091"/>
      <c r="L33" s="1091"/>
      <c r="M33" s="1091"/>
      <c r="N33" s="1091"/>
      <c r="O33" s="1091"/>
      <c r="P33" s="1091"/>
      <c r="Q33" s="1091"/>
      <c r="R33" s="1091"/>
      <c r="S33" s="1091"/>
      <c r="T33" s="1091"/>
      <c r="U33" s="1091"/>
      <c r="V33" s="1091"/>
      <c r="W33" s="1092"/>
      <c r="X33" s="414" t="s">
        <v>76</v>
      </c>
      <c r="Y33" s="331" t="s">
        <v>873</v>
      </c>
      <c r="Z33" s="320"/>
    </row>
    <row r="34" spans="2:26" s="314" customFormat="1" ht="16.5" customHeight="1">
      <c r="B34" s="1083"/>
      <c r="C34" s="1084"/>
      <c r="D34" s="1115"/>
      <c r="E34" s="619"/>
      <c r="F34" s="409"/>
      <c r="G34" s="613"/>
      <c r="H34" s="613"/>
      <c r="I34" s="613"/>
      <c r="J34" s="613"/>
      <c r="K34" s="613"/>
      <c r="L34" s="613"/>
      <c r="M34" s="613"/>
      <c r="N34" s="613"/>
      <c r="O34" s="613"/>
      <c r="P34" s="613"/>
      <c r="Q34" s="613"/>
      <c r="R34" s="613"/>
      <c r="S34" s="613"/>
      <c r="T34" s="613"/>
      <c r="U34" s="613"/>
      <c r="V34" s="613"/>
      <c r="W34" s="614"/>
      <c r="X34" s="414"/>
      <c r="Y34" s="331"/>
      <c r="Z34" s="320"/>
    </row>
    <row r="35" spans="2:26" s="314" customFormat="1" ht="16.5" customHeight="1">
      <c r="B35" s="1083"/>
      <c r="C35" s="1084"/>
      <c r="D35" s="1115"/>
      <c r="E35" s="576" t="s">
        <v>609</v>
      </c>
      <c r="F35" s="418" t="s">
        <v>76</v>
      </c>
      <c r="G35" s="1091" t="s">
        <v>705</v>
      </c>
      <c r="H35" s="1091"/>
      <c r="I35" s="1091"/>
      <c r="J35" s="1091"/>
      <c r="K35" s="1091"/>
      <c r="L35" s="1091"/>
      <c r="M35" s="1091"/>
      <c r="N35" s="1091"/>
      <c r="O35" s="1091"/>
      <c r="P35" s="1091"/>
      <c r="Q35" s="1091"/>
      <c r="R35" s="1091"/>
      <c r="S35" s="1091"/>
      <c r="T35" s="1091"/>
      <c r="U35" s="1091"/>
      <c r="V35" s="1091"/>
      <c r="W35" s="1092"/>
      <c r="X35" s="412" t="s">
        <v>76</v>
      </c>
      <c r="Y35" s="335"/>
      <c r="Z35" s="320"/>
    </row>
    <row r="36" spans="2:26" s="314" customFormat="1" ht="16.5" customHeight="1">
      <c r="B36" s="621"/>
      <c r="C36" s="622"/>
      <c r="D36" s="1115"/>
      <c r="E36" s="619"/>
      <c r="F36" s="409"/>
      <c r="G36" s="613"/>
      <c r="H36" s="613"/>
      <c r="I36" s="613"/>
      <c r="J36" s="613"/>
      <c r="K36" s="613"/>
      <c r="L36" s="613"/>
      <c r="M36" s="613"/>
      <c r="N36" s="613"/>
      <c r="O36" s="613"/>
      <c r="P36" s="613"/>
      <c r="Q36" s="613"/>
      <c r="R36" s="613"/>
      <c r="S36" s="613"/>
      <c r="T36" s="613"/>
      <c r="U36" s="613"/>
      <c r="V36" s="613"/>
      <c r="W36" s="614"/>
      <c r="X36" s="414"/>
      <c r="Y36" s="335"/>
      <c r="Z36" s="336"/>
    </row>
    <row r="37" spans="2:26" s="314" customFormat="1" ht="16.5" customHeight="1">
      <c r="B37" s="621"/>
      <c r="C37" s="622"/>
      <c r="D37" s="1115"/>
      <c r="E37" s="576" t="s">
        <v>834</v>
      </c>
      <c r="F37" s="418" t="s">
        <v>76</v>
      </c>
      <c r="G37" s="1091" t="s">
        <v>705</v>
      </c>
      <c r="H37" s="1091"/>
      <c r="I37" s="1091"/>
      <c r="J37" s="1091"/>
      <c r="K37" s="1091"/>
      <c r="L37" s="1091"/>
      <c r="M37" s="1091"/>
      <c r="N37" s="1091"/>
      <c r="O37" s="1091"/>
      <c r="P37" s="1091"/>
      <c r="Q37" s="1091"/>
      <c r="R37" s="1091"/>
      <c r="S37" s="1091"/>
      <c r="T37" s="1091"/>
      <c r="U37" s="1091"/>
      <c r="V37" s="1091"/>
      <c r="W37" s="1092"/>
      <c r="X37" s="414"/>
      <c r="Y37" s="335"/>
      <c r="Z37" s="336"/>
    </row>
    <row r="38" spans="2:26" s="314" customFormat="1" ht="16.5" customHeight="1">
      <c r="B38" s="621"/>
      <c r="C38" s="622"/>
      <c r="D38" s="1116"/>
      <c r="E38" s="620"/>
      <c r="F38" s="420"/>
      <c r="G38" s="615"/>
      <c r="H38" s="615"/>
      <c r="I38" s="615"/>
      <c r="J38" s="615"/>
      <c r="K38" s="615"/>
      <c r="L38" s="615"/>
      <c r="M38" s="615"/>
      <c r="N38" s="615"/>
      <c r="O38" s="615"/>
      <c r="P38" s="615"/>
      <c r="Q38" s="615"/>
      <c r="R38" s="615"/>
      <c r="S38" s="615"/>
      <c r="T38" s="615"/>
      <c r="U38" s="615"/>
      <c r="V38" s="615"/>
      <c r="W38" s="616"/>
      <c r="X38" s="414"/>
      <c r="Y38" s="335"/>
      <c r="Z38" s="336"/>
    </row>
    <row r="39" spans="2:26" s="314" customFormat="1" ht="17.25" customHeight="1">
      <c r="B39" s="480"/>
      <c r="C39" s="481"/>
      <c r="D39" s="558" t="s">
        <v>870</v>
      </c>
      <c r="E39" s="489" t="s">
        <v>439</v>
      </c>
      <c r="F39" s="409" t="s">
        <v>11</v>
      </c>
      <c r="G39" s="1104" t="s">
        <v>705</v>
      </c>
      <c r="H39" s="1104"/>
      <c r="I39" s="1104"/>
      <c r="J39" s="1104"/>
      <c r="K39" s="1104"/>
      <c r="L39" s="1104"/>
      <c r="M39" s="1104"/>
      <c r="N39" s="1104"/>
      <c r="O39" s="1104"/>
      <c r="P39" s="1104"/>
      <c r="Q39" s="1104"/>
      <c r="R39" s="1104"/>
      <c r="S39" s="1104"/>
      <c r="T39" s="1104"/>
      <c r="U39" s="1104"/>
      <c r="V39" s="1104"/>
      <c r="W39" s="1105"/>
      <c r="X39" s="415" t="s">
        <v>11</v>
      </c>
      <c r="Y39" s="334" t="s">
        <v>562</v>
      </c>
      <c r="Z39" s="336"/>
    </row>
    <row r="40" spans="2:26" s="314" customFormat="1" ht="17.25" customHeight="1">
      <c r="B40" s="480"/>
      <c r="C40" s="481"/>
      <c r="D40" s="529"/>
      <c r="E40" s="489"/>
      <c r="F40" s="409"/>
      <c r="G40" s="487"/>
      <c r="H40" s="487"/>
      <c r="I40" s="487"/>
      <c r="J40" s="487"/>
      <c r="K40" s="487"/>
      <c r="L40" s="487"/>
      <c r="M40" s="487"/>
      <c r="N40" s="487"/>
      <c r="O40" s="487"/>
      <c r="P40" s="487"/>
      <c r="Q40" s="487"/>
      <c r="R40" s="487"/>
      <c r="S40" s="487"/>
      <c r="T40" s="487"/>
      <c r="U40" s="487"/>
      <c r="V40" s="487"/>
      <c r="W40" s="488"/>
      <c r="X40" s="412"/>
      <c r="Y40" s="335"/>
      <c r="Z40" s="336"/>
    </row>
    <row r="41" spans="2:26" s="314" customFormat="1" ht="16.5" customHeight="1">
      <c r="B41" s="338"/>
      <c r="C41" s="343"/>
      <c r="D41" s="529"/>
      <c r="E41" s="576" t="s">
        <v>835</v>
      </c>
      <c r="F41" s="418" t="s">
        <v>11</v>
      </c>
      <c r="G41" s="1091" t="s">
        <v>705</v>
      </c>
      <c r="H41" s="1091"/>
      <c r="I41" s="1091"/>
      <c r="J41" s="1091"/>
      <c r="K41" s="1091"/>
      <c r="L41" s="1091"/>
      <c r="M41" s="1091"/>
      <c r="N41" s="1091"/>
      <c r="O41" s="1091"/>
      <c r="P41" s="1091"/>
      <c r="Q41" s="1091"/>
      <c r="R41" s="1091"/>
      <c r="S41" s="1091"/>
      <c r="T41" s="1091"/>
      <c r="U41" s="1091"/>
      <c r="V41" s="1091"/>
      <c r="W41" s="1092"/>
      <c r="X41" s="412" t="s">
        <v>11</v>
      </c>
      <c r="Y41" s="335" t="s">
        <v>707</v>
      </c>
      <c r="Z41" s="1103"/>
    </row>
    <row r="42" spans="2:26" s="314" customFormat="1" ht="16.5" customHeight="1">
      <c r="B42" s="338"/>
      <c r="C42" s="304"/>
      <c r="D42" s="529"/>
      <c r="E42" s="554"/>
      <c r="F42" s="409"/>
      <c r="G42" s="487"/>
      <c r="H42" s="494"/>
      <c r="I42" s="487"/>
      <c r="J42" s="487"/>
      <c r="K42" s="487"/>
      <c r="L42" s="487"/>
      <c r="M42" s="487"/>
      <c r="N42" s="487"/>
      <c r="O42" s="487"/>
      <c r="P42" s="487"/>
      <c r="Q42" s="487"/>
      <c r="R42" s="487"/>
      <c r="S42" s="487"/>
      <c r="T42" s="487"/>
      <c r="U42" s="487"/>
      <c r="V42" s="487"/>
      <c r="W42" s="488"/>
      <c r="X42" s="412"/>
      <c r="Y42" s="335"/>
      <c r="Z42" s="1103"/>
    </row>
    <row r="43" spans="2:26" s="314" customFormat="1" ht="16.5" customHeight="1">
      <c r="B43" s="338"/>
      <c r="C43" s="304"/>
      <c r="D43" s="529"/>
      <c r="E43" s="576" t="s">
        <v>648</v>
      </c>
      <c r="F43" s="418" t="s">
        <v>11</v>
      </c>
      <c r="G43" s="1091" t="s">
        <v>705</v>
      </c>
      <c r="H43" s="1091"/>
      <c r="I43" s="1091"/>
      <c r="J43" s="1091"/>
      <c r="K43" s="1091"/>
      <c r="L43" s="1091"/>
      <c r="M43" s="1091"/>
      <c r="N43" s="1091"/>
      <c r="O43" s="1091"/>
      <c r="P43" s="1091"/>
      <c r="Q43" s="1091"/>
      <c r="R43" s="1091"/>
      <c r="S43" s="1091"/>
      <c r="T43" s="1091"/>
      <c r="U43" s="1091"/>
      <c r="V43" s="1091"/>
      <c r="W43" s="1092"/>
      <c r="X43" s="412" t="s">
        <v>76</v>
      </c>
      <c r="Y43" s="335"/>
      <c r="Z43" s="1103"/>
    </row>
    <row r="44" spans="2:26" s="314" customFormat="1" ht="16.5" customHeight="1">
      <c r="B44" s="338"/>
      <c r="C44" s="304"/>
      <c r="D44" s="529"/>
      <c r="E44" s="557"/>
      <c r="F44" s="409"/>
      <c r="G44" s="487"/>
      <c r="H44" s="487"/>
      <c r="I44" s="487"/>
      <c r="J44" s="487"/>
      <c r="K44" s="487"/>
      <c r="L44" s="487"/>
      <c r="M44" s="487"/>
      <c r="N44" s="487"/>
      <c r="O44" s="487"/>
      <c r="P44" s="487"/>
      <c r="Q44" s="487"/>
      <c r="R44" s="487"/>
      <c r="S44" s="487"/>
      <c r="T44" s="487"/>
      <c r="U44" s="487"/>
      <c r="V44" s="487"/>
      <c r="W44" s="488"/>
      <c r="X44" s="414"/>
      <c r="Y44" s="335"/>
      <c r="Z44" s="1103"/>
    </row>
    <row r="45" spans="2:26" s="314" customFormat="1" ht="16.5" customHeight="1">
      <c r="B45" s="338"/>
      <c r="C45" s="304"/>
      <c r="D45" s="529"/>
      <c r="E45" s="556" t="s">
        <v>605</v>
      </c>
      <c r="F45" s="1107" t="s">
        <v>708</v>
      </c>
      <c r="G45" s="1108"/>
      <c r="H45" s="1108"/>
      <c r="I45" s="1108"/>
      <c r="J45" s="1108"/>
      <c r="K45" s="1108"/>
      <c r="L45" s="1108"/>
      <c r="M45" s="1108"/>
      <c r="N45" s="1108"/>
      <c r="O45" s="1108"/>
      <c r="P45" s="1108"/>
      <c r="Q45" s="1108"/>
      <c r="R45" s="1108"/>
      <c r="S45" s="1108"/>
      <c r="T45" s="1108"/>
      <c r="U45" s="1108"/>
      <c r="V45" s="1108"/>
      <c r="W45" s="1109"/>
      <c r="X45" s="414" t="s">
        <v>76</v>
      </c>
      <c r="Y45" s="345"/>
      <c r="Z45" s="1103"/>
    </row>
    <row r="46" spans="2:26" s="314" customFormat="1" ht="16.5" customHeight="1">
      <c r="B46" s="338"/>
      <c r="C46" s="304"/>
      <c r="D46" s="529"/>
      <c r="E46" s="557"/>
      <c r="F46" s="420" t="s">
        <v>11</v>
      </c>
      <c r="G46" s="1099" t="s">
        <v>705</v>
      </c>
      <c r="H46" s="1099"/>
      <c r="I46" s="1099"/>
      <c r="J46" s="1099"/>
      <c r="K46" s="1099"/>
      <c r="L46" s="1099"/>
      <c r="M46" s="1099"/>
      <c r="N46" s="1099"/>
      <c r="O46" s="1099"/>
      <c r="P46" s="1099"/>
      <c r="Q46" s="1099"/>
      <c r="R46" s="1099"/>
      <c r="S46" s="1099"/>
      <c r="T46" s="1099"/>
      <c r="U46" s="1099"/>
      <c r="V46" s="1099"/>
      <c r="W46" s="1100"/>
      <c r="X46" s="414"/>
      <c r="Y46" s="345"/>
      <c r="Z46" s="1103"/>
    </row>
    <row r="47" spans="2:26" s="314" customFormat="1" ht="16.5" customHeight="1">
      <c r="B47" s="338"/>
      <c r="C47" s="304"/>
      <c r="D47" s="529"/>
      <c r="E47" s="557"/>
      <c r="F47" s="1107" t="s">
        <v>709</v>
      </c>
      <c r="G47" s="1108"/>
      <c r="H47" s="1108"/>
      <c r="I47" s="1108"/>
      <c r="J47" s="1108"/>
      <c r="K47" s="1108"/>
      <c r="L47" s="1108"/>
      <c r="M47" s="1108"/>
      <c r="N47" s="1108"/>
      <c r="O47" s="1108"/>
      <c r="P47" s="1108"/>
      <c r="Q47" s="1108"/>
      <c r="R47" s="1108"/>
      <c r="S47" s="1108"/>
      <c r="T47" s="1108"/>
      <c r="U47" s="1108"/>
      <c r="V47" s="1108"/>
      <c r="W47" s="1109"/>
      <c r="X47" s="414"/>
      <c r="Y47" s="345"/>
      <c r="Z47" s="1103"/>
    </row>
    <row r="48" spans="2:26" s="314" customFormat="1" ht="16.5" customHeight="1">
      <c r="B48" s="338"/>
      <c r="C48" s="304"/>
      <c r="D48" s="529"/>
      <c r="E48" s="557"/>
      <c r="F48" s="420" t="s">
        <v>11</v>
      </c>
      <c r="G48" s="1099" t="s">
        <v>705</v>
      </c>
      <c r="H48" s="1099"/>
      <c r="I48" s="1099"/>
      <c r="J48" s="1099"/>
      <c r="K48" s="1099"/>
      <c r="L48" s="1099"/>
      <c r="M48" s="1099"/>
      <c r="N48" s="1099"/>
      <c r="O48" s="1099"/>
      <c r="P48" s="1099"/>
      <c r="Q48" s="1099"/>
      <c r="R48" s="1099"/>
      <c r="S48" s="1099"/>
      <c r="T48" s="1099"/>
      <c r="U48" s="1099"/>
      <c r="V48" s="1099"/>
      <c r="W48" s="1100"/>
      <c r="X48" s="414"/>
      <c r="Y48" s="345"/>
      <c r="Z48" s="1103"/>
    </row>
    <row r="49" spans="2:26" s="314" customFormat="1" ht="16.5" customHeight="1">
      <c r="B49" s="338"/>
      <c r="C49" s="304"/>
      <c r="D49" s="529"/>
      <c r="E49" s="576" t="s">
        <v>606</v>
      </c>
      <c r="F49" s="418" t="s">
        <v>11</v>
      </c>
      <c r="G49" s="1091" t="s">
        <v>705</v>
      </c>
      <c r="H49" s="1091"/>
      <c r="I49" s="1091"/>
      <c r="J49" s="1091"/>
      <c r="K49" s="1091"/>
      <c r="L49" s="1091"/>
      <c r="M49" s="1091"/>
      <c r="N49" s="1091"/>
      <c r="O49" s="1091"/>
      <c r="P49" s="1091"/>
      <c r="Q49" s="1091"/>
      <c r="R49" s="1091"/>
      <c r="S49" s="1091"/>
      <c r="T49" s="1091"/>
      <c r="U49" s="1091"/>
      <c r="V49" s="1091"/>
      <c r="W49" s="1092"/>
      <c r="X49" s="412"/>
      <c r="Y49" s="335"/>
      <c r="Z49" s="1103"/>
    </row>
    <row r="50" spans="2:26" s="314" customFormat="1" ht="16.5" customHeight="1">
      <c r="B50" s="338"/>
      <c r="C50" s="304"/>
      <c r="D50" s="529"/>
      <c r="E50" s="489"/>
      <c r="F50" s="409"/>
      <c r="G50" s="487"/>
      <c r="H50" s="487"/>
      <c r="I50" s="487"/>
      <c r="J50" s="487"/>
      <c r="K50" s="487"/>
      <c r="L50" s="487"/>
      <c r="M50" s="487"/>
      <c r="N50" s="487"/>
      <c r="O50" s="487"/>
      <c r="P50" s="487"/>
      <c r="Q50" s="487"/>
      <c r="R50" s="487"/>
      <c r="S50" s="487"/>
      <c r="T50" s="487"/>
      <c r="U50" s="487"/>
      <c r="V50" s="487"/>
      <c r="W50" s="488"/>
      <c r="X50" s="412"/>
      <c r="Y50" s="335"/>
      <c r="Z50" s="1103"/>
    </row>
    <row r="51" spans="2:26" s="314" customFormat="1" ht="16.5" customHeight="1">
      <c r="B51" s="1096"/>
      <c r="C51" s="1097"/>
      <c r="D51" s="529"/>
      <c r="E51" s="576" t="s">
        <v>836</v>
      </c>
      <c r="F51" s="418" t="s">
        <v>76</v>
      </c>
      <c r="G51" s="1091" t="s">
        <v>705</v>
      </c>
      <c r="H51" s="1091"/>
      <c r="I51" s="1091"/>
      <c r="J51" s="1091"/>
      <c r="K51" s="1091"/>
      <c r="L51" s="1091"/>
      <c r="M51" s="1091"/>
      <c r="N51" s="1091"/>
      <c r="O51" s="1091"/>
      <c r="P51" s="1091"/>
      <c r="Q51" s="1091"/>
      <c r="R51" s="1091"/>
      <c r="S51" s="1091"/>
      <c r="T51" s="1091"/>
      <c r="U51" s="1091"/>
      <c r="V51" s="1091"/>
      <c r="W51" s="1092"/>
      <c r="X51" s="412"/>
      <c r="Y51" s="335"/>
      <c r="Z51" s="1103"/>
    </row>
    <row r="52" spans="2:26" s="314" customFormat="1" ht="16.5" customHeight="1">
      <c r="B52" s="338"/>
      <c r="C52" s="339"/>
      <c r="D52" s="529"/>
      <c r="E52" s="489"/>
      <c r="F52" s="409"/>
      <c r="G52" s="487"/>
      <c r="H52" s="487"/>
      <c r="I52" s="487"/>
      <c r="J52" s="487"/>
      <c r="K52" s="487"/>
      <c r="L52" s="487"/>
      <c r="M52" s="487"/>
      <c r="N52" s="487"/>
      <c r="O52" s="487"/>
      <c r="P52" s="487"/>
      <c r="Q52" s="487"/>
      <c r="R52" s="487"/>
      <c r="S52" s="487"/>
      <c r="T52" s="487"/>
      <c r="U52" s="487"/>
      <c r="V52" s="487"/>
      <c r="W52" s="487"/>
      <c r="X52" s="412"/>
      <c r="Y52" s="335"/>
      <c r="Z52" s="1103"/>
    </row>
    <row r="53" spans="2:26" s="314" customFormat="1" ht="16.5" customHeight="1">
      <c r="B53" s="1093" t="s">
        <v>837</v>
      </c>
      <c r="C53" s="1094"/>
      <c r="D53" s="491" t="s">
        <v>858</v>
      </c>
      <c r="E53" s="489" t="s">
        <v>859</v>
      </c>
      <c r="F53" s="409" t="s">
        <v>11</v>
      </c>
      <c r="G53" s="487" t="s">
        <v>838</v>
      </c>
      <c r="H53" s="546"/>
      <c r="I53" s="546"/>
      <c r="J53" s="546"/>
      <c r="K53" s="546"/>
      <c r="L53" s="546"/>
      <c r="M53" s="546"/>
      <c r="N53" s="546"/>
      <c r="O53" s="546"/>
      <c r="P53" s="546"/>
      <c r="Q53" s="546"/>
      <c r="R53" s="546"/>
      <c r="S53" s="546"/>
      <c r="T53" s="546"/>
      <c r="U53" s="546"/>
      <c r="V53" s="377"/>
      <c r="W53" s="487"/>
      <c r="X53" s="415" t="s">
        <v>11</v>
      </c>
      <c r="Y53" s="334" t="s">
        <v>846</v>
      </c>
      <c r="Z53" s="1103"/>
    </row>
    <row r="54" spans="2:26" s="314" customFormat="1" ht="16.5" customHeight="1">
      <c r="B54" s="1095"/>
      <c r="C54" s="1084"/>
      <c r="D54" s="482"/>
      <c r="E54" s="489" t="s">
        <v>860</v>
      </c>
      <c r="F54" s="487"/>
      <c r="G54" s="487" t="s">
        <v>839</v>
      </c>
      <c r="H54" s="546"/>
      <c r="I54" s="546"/>
      <c r="J54" s="546"/>
      <c r="K54" s="546"/>
      <c r="L54" s="546"/>
      <c r="M54" s="546"/>
      <c r="N54" s="546"/>
      <c r="O54" s="546"/>
      <c r="P54" s="546"/>
      <c r="Q54" s="546"/>
      <c r="R54" s="546"/>
      <c r="S54" s="546"/>
      <c r="T54" s="546"/>
      <c r="U54" s="546"/>
      <c r="V54" s="377"/>
      <c r="W54" s="487"/>
      <c r="X54" s="412" t="s">
        <v>11</v>
      </c>
      <c r="Y54" s="335" t="s">
        <v>443</v>
      </c>
      <c r="Z54" s="492"/>
    </row>
    <row r="55" spans="2:26" s="314" customFormat="1" ht="16.5" customHeight="1">
      <c r="B55" s="1095"/>
      <c r="C55" s="1084"/>
      <c r="D55" s="482"/>
      <c r="E55" s="489"/>
      <c r="F55" s="487"/>
      <c r="G55" s="410" t="s">
        <v>76</v>
      </c>
      <c r="H55" s="484" t="s">
        <v>840</v>
      </c>
      <c r="I55" s="546"/>
      <c r="J55" s="546"/>
      <c r="K55" s="546"/>
      <c r="L55" s="546"/>
      <c r="M55" s="546"/>
      <c r="N55" s="546"/>
      <c r="O55" s="546"/>
      <c r="P55" s="546"/>
      <c r="Q55" s="546"/>
      <c r="R55" s="546"/>
      <c r="S55" s="546"/>
      <c r="T55" s="546"/>
      <c r="U55" s="546"/>
      <c r="V55" s="377"/>
      <c r="W55" s="487"/>
      <c r="X55" s="412" t="s">
        <v>76</v>
      </c>
      <c r="Y55" s="335"/>
      <c r="Z55" s="492"/>
    </row>
    <row r="56" spans="2:26" s="314" customFormat="1" ht="16.5" customHeight="1">
      <c r="B56" s="1095"/>
      <c r="C56" s="1084"/>
      <c r="D56" s="482"/>
      <c r="E56" s="489"/>
      <c r="F56" s="487"/>
      <c r="G56" s="487"/>
      <c r="H56" s="484" t="s">
        <v>841</v>
      </c>
      <c r="I56" s="546"/>
      <c r="J56" s="546"/>
      <c r="K56" s="546"/>
      <c r="L56" s="546"/>
      <c r="M56" s="546"/>
      <c r="N56" s="546"/>
      <c r="O56" s="546"/>
      <c r="P56" s="546"/>
      <c r="Q56" s="546"/>
      <c r="R56" s="546"/>
      <c r="S56" s="546"/>
      <c r="T56" s="546"/>
      <c r="U56" s="546"/>
      <c r="V56" s="377"/>
      <c r="W56" s="487"/>
      <c r="X56" s="412"/>
      <c r="Y56" s="335"/>
      <c r="Z56" s="492"/>
    </row>
    <row r="57" spans="2:26" s="314" customFormat="1" ht="16.5" customHeight="1">
      <c r="B57" s="533"/>
      <c r="C57" s="534"/>
      <c r="D57" s="482"/>
      <c r="E57" s="489"/>
      <c r="F57" s="409" t="s">
        <v>76</v>
      </c>
      <c r="G57" s="487" t="s">
        <v>842</v>
      </c>
      <c r="H57" s="484"/>
      <c r="I57" s="546"/>
      <c r="J57" s="546"/>
      <c r="K57" s="546"/>
      <c r="L57" s="546"/>
      <c r="M57" s="546"/>
      <c r="N57" s="546"/>
      <c r="O57" s="546"/>
      <c r="P57" s="546"/>
      <c r="Q57" s="546"/>
      <c r="R57" s="546"/>
      <c r="S57" s="546"/>
      <c r="T57" s="546"/>
      <c r="U57" s="546"/>
      <c r="V57" s="377"/>
      <c r="W57" s="487"/>
      <c r="X57" s="412"/>
      <c r="Y57" s="335"/>
      <c r="Z57" s="492"/>
    </row>
    <row r="58" spans="2:26" s="314" customFormat="1" ht="16.5" customHeight="1">
      <c r="B58" s="533"/>
      <c r="C58" s="534"/>
      <c r="D58" s="482"/>
      <c r="E58" s="489"/>
      <c r="F58" s="409" t="s">
        <v>76</v>
      </c>
      <c r="G58" s="487" t="s">
        <v>843</v>
      </c>
      <c r="H58" s="484"/>
      <c r="I58" s="546"/>
      <c r="J58" s="546"/>
      <c r="K58" s="546"/>
      <c r="L58" s="546"/>
      <c r="M58" s="546"/>
      <c r="N58" s="546"/>
      <c r="O58" s="546"/>
      <c r="P58" s="546"/>
      <c r="Q58" s="546"/>
      <c r="R58" s="546"/>
      <c r="S58" s="546"/>
      <c r="T58" s="546"/>
      <c r="U58" s="546"/>
      <c r="V58" s="377"/>
      <c r="W58" s="487"/>
      <c r="X58" s="412"/>
      <c r="Y58" s="335"/>
      <c r="Z58" s="492"/>
    </row>
    <row r="59" spans="2:26" s="314" customFormat="1" ht="16.5" customHeight="1">
      <c r="B59" s="533"/>
      <c r="C59" s="534"/>
      <c r="D59" s="482"/>
      <c r="E59" s="489"/>
      <c r="F59" s="409" t="s">
        <v>76</v>
      </c>
      <c r="G59" s="487" t="s">
        <v>844</v>
      </c>
      <c r="H59" s="484"/>
      <c r="I59" s="546"/>
      <c r="J59" s="546"/>
      <c r="K59" s="546"/>
      <c r="L59" s="546"/>
      <c r="M59" s="546"/>
      <c r="N59" s="546"/>
      <c r="O59" s="546"/>
      <c r="P59" s="546"/>
      <c r="Q59" s="546"/>
      <c r="R59" s="546"/>
      <c r="S59" s="546"/>
      <c r="T59" s="546"/>
      <c r="U59" s="546"/>
      <c r="V59" s="377"/>
      <c r="W59" s="487"/>
      <c r="X59" s="412"/>
      <c r="Y59" s="335"/>
      <c r="Z59" s="492"/>
    </row>
    <row r="60" spans="2:26" s="314" customFormat="1" ht="16.5" customHeight="1">
      <c r="B60" s="533"/>
      <c r="C60" s="534"/>
      <c r="D60" s="483"/>
      <c r="E60" s="554"/>
      <c r="F60" s="420" t="s">
        <v>76</v>
      </c>
      <c r="G60" s="494" t="s">
        <v>845</v>
      </c>
      <c r="H60" s="547"/>
      <c r="I60" s="547"/>
      <c r="J60" s="547"/>
      <c r="K60" s="547"/>
      <c r="L60" s="547"/>
      <c r="M60" s="547"/>
      <c r="N60" s="547"/>
      <c r="O60" s="547"/>
      <c r="P60" s="547"/>
      <c r="Q60" s="547"/>
      <c r="R60" s="547"/>
      <c r="S60" s="547"/>
      <c r="T60" s="547"/>
      <c r="U60" s="547"/>
      <c r="V60" s="402"/>
      <c r="W60" s="494"/>
      <c r="X60" s="413"/>
      <c r="Y60" s="408"/>
      <c r="Z60" s="492"/>
    </row>
    <row r="61" spans="2:26" s="314" customFormat="1" ht="16.5" customHeight="1">
      <c r="B61" s="533"/>
      <c r="C61" s="534"/>
      <c r="D61" s="491" t="s">
        <v>857</v>
      </c>
      <c r="E61" s="1067" t="s">
        <v>603</v>
      </c>
      <c r="F61" s="409" t="s">
        <v>11</v>
      </c>
      <c r="G61" s="306" t="s">
        <v>848</v>
      </c>
      <c r="H61" s="306"/>
      <c r="I61" s="306"/>
      <c r="J61" s="306"/>
      <c r="K61" s="306"/>
      <c r="L61" s="306"/>
      <c r="M61" s="306"/>
      <c r="N61" s="306"/>
      <c r="O61" s="306"/>
      <c r="P61" s="306"/>
      <c r="Q61" s="306"/>
      <c r="R61" s="306"/>
      <c r="S61" s="306"/>
      <c r="T61" s="306"/>
      <c r="U61" s="306"/>
      <c r="V61" s="377"/>
      <c r="W61" s="488"/>
      <c r="X61" s="415" t="s">
        <v>11</v>
      </c>
      <c r="Y61" s="334" t="s">
        <v>846</v>
      </c>
      <c r="Z61" s="336"/>
    </row>
    <row r="62" spans="2:26" s="314" customFormat="1" ht="16.5" customHeight="1">
      <c r="B62" s="533"/>
      <c r="C62" s="534"/>
      <c r="D62" s="1080" t="s">
        <v>847</v>
      </c>
      <c r="E62" s="1067"/>
      <c r="F62" s="409" t="s">
        <v>76</v>
      </c>
      <c r="G62" s="306" t="s">
        <v>442</v>
      </c>
      <c r="H62" s="487"/>
      <c r="I62" s="487"/>
      <c r="J62" s="487"/>
      <c r="K62" s="487"/>
      <c r="L62" s="487"/>
      <c r="M62" s="487"/>
      <c r="N62" s="487"/>
      <c r="O62" s="487"/>
      <c r="P62" s="487"/>
      <c r="Q62" s="487"/>
      <c r="R62" s="487"/>
      <c r="S62" s="487"/>
      <c r="T62" s="487"/>
      <c r="U62" s="487"/>
      <c r="V62" s="487"/>
      <c r="W62" s="488"/>
      <c r="X62" s="412" t="s">
        <v>11</v>
      </c>
      <c r="Y62" s="335" t="s">
        <v>443</v>
      </c>
      <c r="Z62" s="336"/>
    </row>
    <row r="63" spans="2:26" s="314" customFormat="1" ht="16.5" customHeight="1">
      <c r="B63" s="533"/>
      <c r="C63" s="534"/>
      <c r="D63" s="1080"/>
      <c r="E63" s="1068"/>
      <c r="F63" s="420" t="s">
        <v>76</v>
      </c>
      <c r="G63" s="307" t="s">
        <v>849</v>
      </c>
      <c r="H63" s="494"/>
      <c r="I63" s="494"/>
      <c r="J63" s="494"/>
      <c r="K63" s="487"/>
      <c r="L63" s="494"/>
      <c r="M63" s="494"/>
      <c r="N63" s="494"/>
      <c r="O63" s="494"/>
      <c r="P63" s="494"/>
      <c r="Q63" s="494"/>
      <c r="R63" s="494"/>
      <c r="S63" s="494"/>
      <c r="T63" s="494"/>
      <c r="U63" s="494"/>
      <c r="V63" s="494"/>
      <c r="W63" s="495"/>
      <c r="X63" s="412" t="s">
        <v>76</v>
      </c>
      <c r="Y63" s="335"/>
      <c r="Z63" s="336"/>
    </row>
    <row r="64" spans="2:26" s="314" customFormat="1" ht="16.5" customHeight="1">
      <c r="B64" s="533"/>
      <c r="C64" s="534"/>
      <c r="D64" s="1080"/>
      <c r="E64" s="576" t="s">
        <v>597</v>
      </c>
      <c r="F64" s="420" t="s">
        <v>76</v>
      </c>
      <c r="G64" s="562" t="s">
        <v>851</v>
      </c>
      <c r="H64" s="1087"/>
      <c r="I64" s="1087"/>
      <c r="J64" s="1087"/>
      <c r="K64" s="1087"/>
      <c r="L64" s="1087"/>
      <c r="M64" s="1087"/>
      <c r="N64" s="1087"/>
      <c r="O64" s="1087"/>
      <c r="P64" s="1087"/>
      <c r="Q64" s="1087"/>
      <c r="R64" s="562" t="s">
        <v>852</v>
      </c>
      <c r="S64" s="562"/>
      <c r="T64" s="562"/>
      <c r="U64" s="562"/>
      <c r="V64" s="562"/>
      <c r="W64" s="563"/>
      <c r="X64" s="412"/>
      <c r="Y64" s="335"/>
      <c r="Z64" s="336"/>
    </row>
    <row r="65" spans="1:26" s="314" customFormat="1" ht="16.5" customHeight="1">
      <c r="B65" s="338"/>
      <c r="C65" s="304"/>
      <c r="D65" s="1080"/>
      <c r="E65" s="576" t="s">
        <v>598</v>
      </c>
      <c r="F65" s="418" t="s">
        <v>76</v>
      </c>
      <c r="G65" s="496" t="s">
        <v>444</v>
      </c>
      <c r="H65" s="496"/>
      <c r="I65" s="496"/>
      <c r="J65" s="496"/>
      <c r="K65" s="496"/>
      <c r="L65" s="496"/>
      <c r="M65" s="496"/>
      <c r="N65" s="496"/>
      <c r="O65" s="496"/>
      <c r="P65" s="496"/>
      <c r="Q65" s="496"/>
      <c r="R65" s="496"/>
      <c r="S65" s="496"/>
      <c r="T65" s="496"/>
      <c r="U65" s="496"/>
      <c r="V65" s="337"/>
      <c r="W65" s="497"/>
      <c r="X65" s="412"/>
      <c r="Y65" s="319"/>
      <c r="Z65" s="320"/>
    </row>
    <row r="66" spans="1:26" s="314" customFormat="1" ht="16.5" customHeight="1">
      <c r="B66" s="338"/>
      <c r="C66" s="304"/>
      <c r="D66" s="321"/>
      <c r="E66" s="576" t="s">
        <v>599</v>
      </c>
      <c r="F66" s="418" t="s">
        <v>76</v>
      </c>
      <c r="G66" s="496" t="s">
        <v>600</v>
      </c>
      <c r="H66" s="496"/>
      <c r="I66" s="496"/>
      <c r="J66" s="496"/>
      <c r="K66" s="496"/>
      <c r="L66" s="496"/>
      <c r="M66" s="496"/>
      <c r="N66" s="496"/>
      <c r="O66" s="496"/>
      <c r="P66" s="496"/>
      <c r="Q66" s="496"/>
      <c r="R66" s="496"/>
      <c r="S66" s="496"/>
      <c r="T66" s="496"/>
      <c r="U66" s="496"/>
      <c r="V66" s="337"/>
      <c r="W66" s="497"/>
      <c r="X66" s="412"/>
      <c r="Y66" s="335"/>
      <c r="Z66" s="336"/>
    </row>
    <row r="67" spans="1:26" s="314" customFormat="1" ht="16.5" customHeight="1">
      <c r="B67" s="338"/>
      <c r="C67" s="304"/>
      <c r="D67" s="321"/>
      <c r="E67" s="556" t="s">
        <v>853</v>
      </c>
      <c r="F67" s="420" t="s">
        <v>76</v>
      </c>
      <c r="G67" s="562" t="s">
        <v>851</v>
      </c>
      <c r="H67" s="1087"/>
      <c r="I67" s="1087"/>
      <c r="J67" s="1087"/>
      <c r="K67" s="1087"/>
      <c r="L67" s="1087"/>
      <c r="M67" s="1087"/>
      <c r="N67" s="1087"/>
      <c r="O67" s="1087"/>
      <c r="P67" s="1087"/>
      <c r="Q67" s="1087"/>
      <c r="R67" s="562" t="s">
        <v>852</v>
      </c>
      <c r="S67" s="564"/>
      <c r="T67" s="564"/>
      <c r="U67" s="564"/>
      <c r="V67" s="564"/>
      <c r="W67" s="565"/>
      <c r="X67" s="412"/>
      <c r="Y67" s="335"/>
      <c r="Z67" s="336"/>
    </row>
    <row r="68" spans="1:26" s="314" customFormat="1" ht="16.5" customHeight="1">
      <c r="B68" s="338"/>
      <c r="C68" s="304"/>
      <c r="D68" s="321"/>
      <c r="E68" s="555" t="s">
        <v>601</v>
      </c>
      <c r="F68" s="421" t="s">
        <v>76</v>
      </c>
      <c r="G68" s="372" t="s">
        <v>850</v>
      </c>
      <c r="H68" s="372"/>
      <c r="I68" s="372"/>
      <c r="J68" s="372"/>
      <c r="K68" s="372"/>
      <c r="L68" s="372"/>
      <c r="M68" s="372"/>
      <c r="N68" s="372"/>
      <c r="O68" s="372"/>
      <c r="P68" s="372"/>
      <c r="Q68" s="372"/>
      <c r="R68" s="372"/>
      <c r="S68" s="372"/>
      <c r="T68" s="372"/>
      <c r="U68" s="372"/>
      <c r="V68" s="373"/>
      <c r="W68" s="548"/>
      <c r="X68" s="412"/>
      <c r="Y68" s="335"/>
      <c r="Z68" s="336"/>
    </row>
    <row r="69" spans="1:26" s="314" customFormat="1" ht="16.5" customHeight="1">
      <c r="B69" s="338"/>
      <c r="C69" s="304"/>
      <c r="D69" s="321"/>
      <c r="E69" s="577" t="s">
        <v>854</v>
      </c>
      <c r="F69" s="420" t="s">
        <v>76</v>
      </c>
      <c r="G69" s="307" t="s">
        <v>428</v>
      </c>
      <c r="H69" s="494"/>
      <c r="I69" s="494"/>
      <c r="J69" s="494"/>
      <c r="K69" s="494"/>
      <c r="L69" s="494"/>
      <c r="M69" s="494"/>
      <c r="N69" s="494"/>
      <c r="O69" s="494"/>
      <c r="P69" s="494"/>
      <c r="Q69" s="494"/>
      <c r="R69" s="494"/>
      <c r="S69" s="494"/>
      <c r="T69" s="494"/>
      <c r="U69" s="494"/>
      <c r="V69" s="494"/>
      <c r="W69" s="495"/>
      <c r="X69" s="412"/>
      <c r="Y69" s="335"/>
      <c r="Z69" s="336"/>
    </row>
    <row r="70" spans="1:26" s="314" customFormat="1" ht="16.5" customHeight="1">
      <c r="B70" s="338"/>
      <c r="C70" s="304"/>
      <c r="D70" s="321"/>
      <c r="E70" s="578" t="s">
        <v>445</v>
      </c>
      <c r="F70" s="421" t="s">
        <v>76</v>
      </c>
      <c r="G70" s="372" t="s">
        <v>602</v>
      </c>
      <c r="H70" s="486"/>
      <c r="I70" s="486"/>
      <c r="J70" s="486"/>
      <c r="K70" s="486"/>
      <c r="L70" s="486"/>
      <c r="M70" s="571"/>
      <c r="N70" s="571"/>
      <c r="O70" s="571"/>
      <c r="P70" s="571"/>
      <c r="Q70" s="571"/>
      <c r="R70" s="571"/>
      <c r="S70" s="571"/>
      <c r="T70" s="571"/>
      <c r="U70" s="571"/>
      <c r="V70" s="571"/>
      <c r="W70" s="572"/>
      <c r="X70" s="412"/>
      <c r="Y70" s="335"/>
      <c r="Z70" s="336"/>
    </row>
    <row r="71" spans="1:26" s="314" customFormat="1" ht="16.5" customHeight="1">
      <c r="B71" s="338"/>
      <c r="C71" s="304"/>
      <c r="D71" s="321"/>
      <c r="E71" s="489" t="s">
        <v>865</v>
      </c>
      <c r="F71" s="409" t="s">
        <v>76</v>
      </c>
      <c r="G71" s="306" t="s">
        <v>855</v>
      </c>
      <c r="H71" s="487"/>
      <c r="I71" s="487"/>
      <c r="J71" s="487"/>
      <c r="K71" s="487"/>
      <c r="L71" s="487"/>
      <c r="M71" s="549"/>
      <c r="N71" s="549"/>
      <c r="O71" s="549"/>
      <c r="P71" s="549"/>
      <c r="Q71" s="549"/>
      <c r="R71" s="549"/>
      <c r="S71" s="549"/>
      <c r="T71" s="549"/>
      <c r="U71" s="549"/>
      <c r="V71" s="549"/>
      <c r="W71" s="550"/>
      <c r="X71" s="414"/>
      <c r="Y71" s="335"/>
      <c r="Z71" s="336"/>
    </row>
    <row r="72" spans="1:26" s="314" customFormat="1" ht="16.5" customHeight="1">
      <c r="B72" s="338"/>
      <c r="C72" s="304"/>
      <c r="D72" s="321"/>
      <c r="E72" s="554" t="s">
        <v>866</v>
      </c>
      <c r="F72" s="420"/>
      <c r="G72" s="307" t="s">
        <v>856</v>
      </c>
      <c r="H72" s="494"/>
      <c r="I72" s="494"/>
      <c r="J72" s="494"/>
      <c r="K72" s="494" t="s">
        <v>826</v>
      </c>
      <c r="L72" s="1088"/>
      <c r="M72" s="1088"/>
      <c r="N72" s="1088"/>
      <c r="O72" s="1088"/>
      <c r="P72" s="1088"/>
      <c r="Q72" s="1088"/>
      <c r="R72" s="1088"/>
      <c r="S72" s="1088"/>
      <c r="T72" s="1088"/>
      <c r="U72" s="1088"/>
      <c r="V72" s="574" t="s">
        <v>852</v>
      </c>
      <c r="W72" s="575"/>
      <c r="X72" s="414"/>
      <c r="Y72" s="335"/>
      <c r="Z72" s="336"/>
    </row>
    <row r="73" spans="1:26" s="314" customFormat="1" ht="16.5" customHeight="1">
      <c r="B73" s="338"/>
      <c r="C73" s="304"/>
      <c r="D73" s="375" t="s">
        <v>604</v>
      </c>
      <c r="E73" s="556" t="s">
        <v>867</v>
      </c>
      <c r="F73" s="418" t="s">
        <v>76</v>
      </c>
      <c r="G73" s="573" t="s">
        <v>851</v>
      </c>
      <c r="H73" s="1102"/>
      <c r="I73" s="1102"/>
      <c r="J73" s="1102"/>
      <c r="K73" s="1102"/>
      <c r="L73" s="1102"/>
      <c r="M73" s="1102"/>
      <c r="N73" s="1102"/>
      <c r="O73" s="1102"/>
      <c r="P73" s="1102"/>
      <c r="Q73" s="1102"/>
      <c r="R73" s="573" t="s">
        <v>852</v>
      </c>
      <c r="S73" s="306"/>
      <c r="T73" s="306"/>
      <c r="U73" s="306"/>
      <c r="V73" s="377"/>
      <c r="W73" s="488"/>
      <c r="X73" s="416" t="s">
        <v>76</v>
      </c>
      <c r="Y73" s="1062"/>
      <c r="Z73" s="336"/>
    </row>
    <row r="74" spans="1:26" ht="16.5" customHeight="1" thickBot="1">
      <c r="A74" s="314"/>
      <c r="B74" s="340"/>
      <c r="C74" s="305"/>
      <c r="D74" s="376"/>
      <c r="E74" s="490" t="s">
        <v>868</v>
      </c>
      <c r="F74" s="344"/>
      <c r="G74" s="313"/>
      <c r="H74" s="551"/>
      <c r="I74" s="551"/>
      <c r="J74" s="551"/>
      <c r="K74" s="551"/>
      <c r="L74" s="551"/>
      <c r="M74" s="551"/>
      <c r="N74" s="551"/>
      <c r="O74" s="551"/>
      <c r="P74" s="551"/>
      <c r="Q74" s="551"/>
      <c r="R74" s="551"/>
      <c r="S74" s="551"/>
      <c r="T74" s="551"/>
      <c r="U74" s="551"/>
      <c r="V74" s="551"/>
      <c r="W74" s="552"/>
      <c r="X74" s="417"/>
      <c r="Y74" s="1063"/>
      <c r="Z74" s="342"/>
    </row>
    <row r="75" spans="1:26" ht="16.5" customHeight="1">
      <c r="A75" s="314"/>
      <c r="B75" s="1038" t="s">
        <v>869</v>
      </c>
      <c r="C75" s="1039"/>
      <c r="D75" s="498" t="s">
        <v>773</v>
      </c>
      <c r="E75" s="499"/>
      <c r="F75" s="582" t="s">
        <v>11</v>
      </c>
      <c r="G75" s="583" t="s">
        <v>770</v>
      </c>
      <c r="H75" s="545"/>
      <c r="I75" s="545"/>
      <c r="J75" s="545"/>
      <c r="K75" s="545"/>
      <c r="L75" s="545"/>
      <c r="M75" s="545"/>
      <c r="N75" s="545"/>
      <c r="O75" s="545"/>
      <c r="P75" s="545"/>
      <c r="Q75" s="545"/>
      <c r="R75" s="545"/>
      <c r="S75" s="545"/>
      <c r="T75" s="545"/>
      <c r="U75" s="545"/>
      <c r="V75" s="545"/>
      <c r="W75" s="545"/>
      <c r="X75" s="464" t="s">
        <v>76</v>
      </c>
      <c r="Y75" s="465"/>
      <c r="Z75" s="466"/>
    </row>
    <row r="76" spans="1:26" ht="16.5" customHeight="1" thickBot="1">
      <c r="A76" s="314"/>
      <c r="B76" s="1040"/>
      <c r="C76" s="1041"/>
      <c r="D76" s="500"/>
      <c r="E76" s="501"/>
      <c r="F76" s="312"/>
      <c r="G76" s="551"/>
      <c r="H76" s="551"/>
      <c r="I76" s="551"/>
      <c r="J76" s="551"/>
      <c r="K76" s="551"/>
      <c r="L76" s="551"/>
      <c r="M76" s="551"/>
      <c r="N76" s="551"/>
      <c r="O76" s="551"/>
      <c r="P76" s="551"/>
      <c r="Q76" s="551"/>
      <c r="R76" s="551"/>
      <c r="S76" s="551"/>
      <c r="T76" s="551"/>
      <c r="U76" s="551"/>
      <c r="V76" s="551"/>
      <c r="W76" s="551"/>
      <c r="X76" s="469"/>
      <c r="Y76" s="584"/>
      <c r="Z76" s="342"/>
    </row>
    <row r="77" spans="1:26" ht="16.5" customHeight="1">
      <c r="A77" s="314"/>
      <c r="B77" s="1034" t="s">
        <v>771</v>
      </c>
      <c r="C77" s="1035"/>
      <c r="D77" s="502" t="s">
        <v>774</v>
      </c>
      <c r="E77" s="481"/>
      <c r="F77" s="581" t="s">
        <v>11</v>
      </c>
      <c r="G77" s="306" t="s">
        <v>772</v>
      </c>
      <c r="H77" s="487"/>
      <c r="I77" s="487"/>
      <c r="J77" s="487"/>
      <c r="K77" s="487"/>
      <c r="L77" s="487"/>
      <c r="M77" s="487"/>
      <c r="N77" s="487"/>
      <c r="O77" s="487"/>
      <c r="P77" s="487"/>
      <c r="Q77" s="487"/>
      <c r="R77" s="487"/>
      <c r="S77" s="487"/>
      <c r="T77" s="487"/>
      <c r="U77" s="487"/>
      <c r="V77" s="487"/>
      <c r="W77" s="487"/>
      <c r="X77" s="467" t="s">
        <v>76</v>
      </c>
      <c r="Y77" s="468"/>
      <c r="Z77" s="336"/>
    </row>
    <row r="78" spans="1:26" ht="16.5" customHeight="1" thickBot="1">
      <c r="B78" s="1036"/>
      <c r="C78" s="1037"/>
      <c r="D78" s="503"/>
      <c r="E78" s="504"/>
      <c r="F78" s="312"/>
      <c r="G78" s="551"/>
      <c r="H78" s="551"/>
      <c r="I78" s="551"/>
      <c r="J78" s="551"/>
      <c r="K78" s="551"/>
      <c r="L78" s="551"/>
      <c r="M78" s="551"/>
      <c r="N78" s="551"/>
      <c r="O78" s="551"/>
      <c r="P78" s="551"/>
      <c r="Q78" s="551"/>
      <c r="R78" s="551"/>
      <c r="S78" s="551"/>
      <c r="T78" s="551"/>
      <c r="U78" s="551"/>
      <c r="V78" s="551"/>
      <c r="W78" s="551"/>
      <c r="X78" s="469"/>
      <c r="Y78" s="341"/>
      <c r="Z78" s="342"/>
    </row>
    <row r="79" spans="1:26" ht="16.5" customHeight="1"/>
    <row r="80" spans="1:26"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sheetData>
  <sheetProtection password="CA41" sheet="1" objects="1" scenarios="1"/>
  <mergeCells count="56">
    <mergeCell ref="H64:Q64"/>
    <mergeCell ref="F47:W47"/>
    <mergeCell ref="D27:D38"/>
    <mergeCell ref="B27:C35"/>
    <mergeCell ref="B22:C26"/>
    <mergeCell ref="G35:W35"/>
    <mergeCell ref="M22:Q22"/>
    <mergeCell ref="E30:E32"/>
    <mergeCell ref="H73:Q73"/>
    <mergeCell ref="Y1:Z1"/>
    <mergeCell ref="Z41:Z53"/>
    <mergeCell ref="G33:W33"/>
    <mergeCell ref="X11:Y11"/>
    <mergeCell ref="G39:W39"/>
    <mergeCell ref="G41:W41"/>
    <mergeCell ref="G43:W43"/>
    <mergeCell ref="N31:V31"/>
    <mergeCell ref="N32:V32"/>
    <mergeCell ref="G49:W49"/>
    <mergeCell ref="G46:W46"/>
    <mergeCell ref="F45:W45"/>
    <mergeCell ref="E5:Z5"/>
    <mergeCell ref="G13:J13"/>
    <mergeCell ref="L13:O13"/>
    <mergeCell ref="F11:W11"/>
    <mergeCell ref="D22:D26"/>
    <mergeCell ref="B12:C21"/>
    <mergeCell ref="H67:Q67"/>
    <mergeCell ref="L72:U72"/>
    <mergeCell ref="Q13:T13"/>
    <mergeCell ref="G14:J14"/>
    <mergeCell ref="G37:W37"/>
    <mergeCell ref="D62:D65"/>
    <mergeCell ref="B53:C56"/>
    <mergeCell ref="B51:C51"/>
    <mergeCell ref="R24:T24"/>
    <mergeCell ref="R25:T25"/>
    <mergeCell ref="G48:W48"/>
    <mergeCell ref="G51:W51"/>
    <mergeCell ref="N30:V30"/>
    <mergeCell ref="B77:C78"/>
    <mergeCell ref="B75:C76"/>
    <mergeCell ref="Y2:Z2"/>
    <mergeCell ref="B10:C11"/>
    <mergeCell ref="D10:D11"/>
    <mergeCell ref="B4:D4"/>
    <mergeCell ref="B5:D5"/>
    <mergeCell ref="B6:D6"/>
    <mergeCell ref="B7:D7"/>
    <mergeCell ref="E4:Z4"/>
    <mergeCell ref="Y73:Y74"/>
    <mergeCell ref="E7:Z7"/>
    <mergeCell ref="E61:E63"/>
    <mergeCell ref="N28:P28"/>
    <mergeCell ref="E6:Z6"/>
    <mergeCell ref="E10:Y10"/>
  </mergeCells>
  <phoneticPr fontId="2"/>
  <dataValidations count="2">
    <dataValidation type="list" allowBlank="1" showInputMessage="1" showErrorMessage="1" sqref="G15:G16 N17 Q18 X74 X31:X36 F46 X76 F75 F77 F17:F21 L18 X23:X29 F27 X62:X65 F33:F44 G55 X54:X55 X13 F57:F73 F12 X41:X48 F48:F53">
      <formula1>"■,□"</formula1>
    </dataValidation>
    <dataValidation type="list" showInputMessage="1" showErrorMessage="1" sqref="X22 X30 X73 X77 X75 X12 X37:X40 X49:X53 X56:X61">
      <formula1>"　,■,□"</formula1>
    </dataValidation>
  </dataValidations>
  <printOptions horizontalCentered="1"/>
  <pageMargins left="0.39370078740157483" right="0.39370078740157483" top="0.78740157480314965" bottom="0.78740157480314965" header="0.51181102362204722" footer="0.51181102362204722"/>
  <pageSetup paperSize="9" scale="77" orientation="portrait" r:id="rId1"/>
  <headerFooter alignWithMargins="0">
    <oddFooter>&amp;L&amp;"ＭＳ ゴシック,標準"&amp;8Ver.2&amp;R&amp;"ＭＳ ゴシック,標準"&amp;8KJH Corporation,Inc 2022.10</oddFooter>
  </headerFooter>
  <rowBreaks count="1" manualBreakCount="1">
    <brk id="52" min="1" max="2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sheetPr>
  <dimension ref="A1:AO34"/>
  <sheetViews>
    <sheetView showGridLines="0" view="pageBreakPreview" zoomScale="130" zoomScaleNormal="100" zoomScaleSheetLayoutView="130" zoomScalePageLayoutView="55" workbookViewId="0">
      <selection activeCell="F19" sqref="F19:W19"/>
    </sheetView>
  </sheetViews>
  <sheetFormatPr defaultRowHeight="12"/>
  <cols>
    <col min="1" max="1" width="4.7109375" style="9" customWidth="1"/>
    <col min="2" max="2" width="2.7109375" style="9" customWidth="1"/>
    <col min="3" max="3" width="8.140625" style="9" customWidth="1"/>
    <col min="4" max="4" width="11.5703125" style="9" customWidth="1"/>
    <col min="5" max="5" width="17.42578125" style="9" customWidth="1"/>
    <col min="6" max="23" width="2.85546875" style="9" customWidth="1"/>
    <col min="24" max="24" width="2.7109375" style="9" customWidth="1"/>
    <col min="25" max="27" width="8.7109375" style="9" customWidth="1"/>
    <col min="28" max="40" width="8.7109375" style="2" hidden="1" customWidth="1"/>
    <col min="41" max="53" width="8.7109375" style="9" customWidth="1"/>
    <col min="54" max="16384" width="9.140625" style="9"/>
  </cols>
  <sheetData>
    <row r="1" spans="1:41" ht="11.25" customHeight="1">
      <c r="O1" s="580"/>
      <c r="Y1" s="1042"/>
      <c r="Z1" s="1043"/>
    </row>
    <row r="2" spans="1:41" ht="15" customHeight="1">
      <c r="B2" s="4" t="s">
        <v>1054</v>
      </c>
      <c r="C2" s="4"/>
      <c r="D2" s="4"/>
      <c r="E2" s="4"/>
      <c r="F2" s="4"/>
      <c r="G2" s="4"/>
      <c r="H2" s="579"/>
      <c r="I2" s="4"/>
      <c r="J2" s="4"/>
      <c r="K2" s="4"/>
      <c r="Y2" s="1042"/>
      <c r="Z2" s="1043"/>
      <c r="AB2" s="1"/>
      <c r="AC2" s="1"/>
    </row>
    <row r="3" spans="1:41" ht="12.75" customHeight="1">
      <c r="Z3" s="611"/>
      <c r="AB3" s="147"/>
      <c r="AC3" s="148"/>
    </row>
    <row r="4" spans="1:41" ht="12" customHeight="1" thickBot="1">
      <c r="B4" s="10"/>
    </row>
    <row r="5" spans="1:41" s="314" customFormat="1" ht="13.5" customHeight="1">
      <c r="B5" s="1044" t="s">
        <v>150</v>
      </c>
      <c r="C5" s="1045"/>
      <c r="D5" s="1048" t="s">
        <v>435</v>
      </c>
      <c r="E5" s="1073" t="s">
        <v>108</v>
      </c>
      <c r="F5" s="1074"/>
      <c r="G5" s="1074"/>
      <c r="H5" s="1074"/>
      <c r="I5" s="1074"/>
      <c r="J5" s="1074"/>
      <c r="K5" s="1074"/>
      <c r="L5" s="1074"/>
      <c r="M5" s="1074"/>
      <c r="N5" s="1074"/>
      <c r="O5" s="1074"/>
      <c r="P5" s="1074"/>
      <c r="Q5" s="1074"/>
      <c r="R5" s="1074"/>
      <c r="S5" s="1074"/>
      <c r="T5" s="1074"/>
      <c r="U5" s="1074"/>
      <c r="V5" s="1074"/>
      <c r="W5" s="1074"/>
      <c r="X5" s="1074"/>
      <c r="Y5" s="1075"/>
      <c r="Z5" s="315" t="s">
        <v>112</v>
      </c>
    </row>
    <row r="6" spans="1:41" s="314" customFormat="1" ht="13.5" customHeight="1" thickBot="1">
      <c r="B6" s="1046"/>
      <c r="C6" s="1047"/>
      <c r="D6" s="1049"/>
      <c r="E6" s="316" t="s">
        <v>110</v>
      </c>
      <c r="F6" s="1076" t="s">
        <v>112</v>
      </c>
      <c r="G6" s="1077"/>
      <c r="H6" s="1077"/>
      <c r="I6" s="1077"/>
      <c r="J6" s="1077"/>
      <c r="K6" s="1077"/>
      <c r="L6" s="1077"/>
      <c r="M6" s="1077"/>
      <c r="N6" s="1077"/>
      <c r="O6" s="1077"/>
      <c r="P6" s="1077"/>
      <c r="Q6" s="1077"/>
      <c r="R6" s="1077"/>
      <c r="S6" s="1077"/>
      <c r="T6" s="1077"/>
      <c r="U6" s="1077"/>
      <c r="V6" s="1077"/>
      <c r="W6" s="1078"/>
      <c r="X6" s="1076" t="s">
        <v>111</v>
      </c>
      <c r="Y6" s="1077"/>
      <c r="Z6" s="317" t="s">
        <v>178</v>
      </c>
    </row>
    <row r="7" spans="1:41" s="314" customFormat="1" ht="13.5" customHeight="1">
      <c r="B7" s="1081" t="s">
        <v>946</v>
      </c>
      <c r="C7" s="1082"/>
      <c r="D7" s="1125" t="s">
        <v>947</v>
      </c>
      <c r="E7" s="397" t="s">
        <v>948</v>
      </c>
      <c r="F7" s="1128" t="s">
        <v>964</v>
      </c>
      <c r="G7" s="1129"/>
      <c r="H7" s="1129"/>
      <c r="I7" s="1129"/>
      <c r="J7" s="1129"/>
      <c r="K7" s="1129"/>
      <c r="L7" s="1129"/>
      <c r="M7" s="1129"/>
      <c r="N7" s="1129"/>
      <c r="O7" s="1129"/>
      <c r="P7" s="1129"/>
      <c r="Q7" s="1129"/>
      <c r="R7" s="1129"/>
      <c r="S7" s="1129"/>
      <c r="T7" s="1129"/>
      <c r="U7" s="1129"/>
      <c r="V7" s="1129"/>
      <c r="W7" s="1130"/>
      <c r="X7" s="411" t="s">
        <v>76</v>
      </c>
      <c r="Y7" s="329" t="s">
        <v>846</v>
      </c>
      <c r="Z7" s="641"/>
    </row>
    <row r="8" spans="1:41" s="314" customFormat="1" ht="13.5" customHeight="1">
      <c r="B8" s="1083"/>
      <c r="C8" s="1084"/>
      <c r="D8" s="1126"/>
      <c r="E8" s="555" t="s">
        <v>949</v>
      </c>
      <c r="F8" s="1122" t="s">
        <v>965</v>
      </c>
      <c r="G8" s="1123"/>
      <c r="H8" s="1123"/>
      <c r="I8" s="1123"/>
      <c r="J8" s="1123"/>
      <c r="K8" s="1123"/>
      <c r="L8" s="1123"/>
      <c r="M8" s="1123"/>
      <c r="N8" s="1123"/>
      <c r="O8" s="1123"/>
      <c r="P8" s="1123"/>
      <c r="Q8" s="1123"/>
      <c r="R8" s="1123"/>
      <c r="S8" s="1123"/>
      <c r="T8" s="1123"/>
      <c r="U8" s="1123"/>
      <c r="V8" s="1123"/>
      <c r="W8" s="1124"/>
      <c r="X8" s="412" t="s">
        <v>76</v>
      </c>
      <c r="Y8" s="319" t="s">
        <v>980</v>
      </c>
      <c r="Z8" s="641"/>
    </row>
    <row r="9" spans="1:41" s="314" customFormat="1" ht="13.5" customHeight="1">
      <c r="B9" s="1083"/>
      <c r="C9" s="1084"/>
      <c r="D9" s="1126"/>
      <c r="E9" s="555" t="s">
        <v>950</v>
      </c>
      <c r="F9" s="1122" t="s">
        <v>966</v>
      </c>
      <c r="G9" s="1123"/>
      <c r="H9" s="1123"/>
      <c r="I9" s="1123"/>
      <c r="J9" s="1123"/>
      <c r="K9" s="1123"/>
      <c r="L9" s="1123"/>
      <c r="M9" s="1123"/>
      <c r="N9" s="1123"/>
      <c r="O9" s="1123"/>
      <c r="P9" s="1123"/>
      <c r="Q9" s="1123"/>
      <c r="R9" s="1123"/>
      <c r="S9" s="1123"/>
      <c r="T9" s="1123"/>
      <c r="U9" s="1123"/>
      <c r="V9" s="1123"/>
      <c r="W9" s="1124"/>
      <c r="X9" s="412" t="s">
        <v>76</v>
      </c>
      <c r="Y9" s="683" t="s">
        <v>443</v>
      </c>
      <c r="Z9" s="641"/>
    </row>
    <row r="10" spans="1:41" s="314" customFormat="1" ht="13.5" customHeight="1">
      <c r="B10" s="1083"/>
      <c r="C10" s="1084"/>
      <c r="D10" s="1126"/>
      <c r="E10" s="555" t="s">
        <v>951</v>
      </c>
      <c r="F10" s="1122" t="s">
        <v>967</v>
      </c>
      <c r="G10" s="1123"/>
      <c r="H10" s="1123"/>
      <c r="I10" s="1123"/>
      <c r="J10" s="1123"/>
      <c r="K10" s="1123"/>
      <c r="L10" s="1123"/>
      <c r="M10" s="1123"/>
      <c r="N10" s="1123"/>
      <c r="O10" s="1123"/>
      <c r="P10" s="1123"/>
      <c r="Q10" s="1123"/>
      <c r="R10" s="1123"/>
      <c r="S10" s="1123"/>
      <c r="T10" s="1123"/>
      <c r="U10" s="1123"/>
      <c r="V10" s="1123"/>
      <c r="W10" s="1124"/>
      <c r="X10" s="412" t="s">
        <v>76</v>
      </c>
      <c r="Y10" s="669"/>
      <c r="Z10" s="641"/>
    </row>
    <row r="11" spans="1:41" s="314" customFormat="1" ht="13.5" customHeight="1">
      <c r="B11" s="1083"/>
      <c r="C11" s="1084"/>
      <c r="D11" s="1126"/>
      <c r="E11" s="555" t="s">
        <v>952</v>
      </c>
      <c r="F11" s="1122" t="s">
        <v>968</v>
      </c>
      <c r="G11" s="1123"/>
      <c r="H11" s="1123"/>
      <c r="I11" s="1123"/>
      <c r="J11" s="1123"/>
      <c r="K11" s="1123"/>
      <c r="L11" s="1123"/>
      <c r="M11" s="1123"/>
      <c r="N11" s="1123"/>
      <c r="O11" s="1123"/>
      <c r="P11" s="1123"/>
      <c r="Q11" s="1123"/>
      <c r="R11" s="1123"/>
      <c r="S11" s="1123"/>
      <c r="T11" s="1123"/>
      <c r="U11" s="1123"/>
      <c r="V11" s="1123"/>
      <c r="W11" s="1124"/>
      <c r="X11" s="412" t="s">
        <v>76</v>
      </c>
      <c r="Y11" s="669"/>
      <c r="Z11" s="641"/>
    </row>
    <row r="12" spans="1:41" s="314" customFormat="1" ht="13.5" customHeight="1">
      <c r="B12" s="1083"/>
      <c r="C12" s="1084"/>
      <c r="D12" s="1126"/>
      <c r="E12" s="555" t="s">
        <v>953</v>
      </c>
      <c r="F12" s="1122" t="s">
        <v>969</v>
      </c>
      <c r="G12" s="1123"/>
      <c r="H12" s="1123"/>
      <c r="I12" s="1123"/>
      <c r="J12" s="1123"/>
      <c r="K12" s="1123"/>
      <c r="L12" s="1123"/>
      <c r="M12" s="1123"/>
      <c r="N12" s="1123"/>
      <c r="O12" s="1123"/>
      <c r="P12" s="1123"/>
      <c r="Q12" s="1123"/>
      <c r="R12" s="1123"/>
      <c r="S12" s="1123"/>
      <c r="T12" s="1123"/>
      <c r="U12" s="1123"/>
      <c r="V12" s="1123"/>
      <c r="W12" s="1124"/>
      <c r="X12" s="684"/>
      <c r="Y12" s="669"/>
      <c r="Z12" s="641"/>
    </row>
    <row r="13" spans="1:41" s="314" customFormat="1" ht="13.5" customHeight="1">
      <c r="B13" s="1083"/>
      <c r="C13" s="1084"/>
      <c r="D13" s="1126"/>
      <c r="E13" s="555" t="s">
        <v>954</v>
      </c>
      <c r="F13" s="1122" t="s">
        <v>970</v>
      </c>
      <c r="G13" s="1123"/>
      <c r="H13" s="1123"/>
      <c r="I13" s="1123"/>
      <c r="J13" s="1123"/>
      <c r="K13" s="1123"/>
      <c r="L13" s="1123"/>
      <c r="M13" s="1123"/>
      <c r="N13" s="1123"/>
      <c r="O13" s="1123"/>
      <c r="P13" s="1123"/>
      <c r="Q13" s="1123"/>
      <c r="R13" s="1123"/>
      <c r="S13" s="1123"/>
      <c r="T13" s="1123"/>
      <c r="U13" s="1123"/>
      <c r="V13" s="1123"/>
      <c r="W13" s="1124"/>
      <c r="X13" s="399"/>
      <c r="Y13" s="322"/>
      <c r="Z13" s="641"/>
    </row>
    <row r="14" spans="1:41" s="314" customFormat="1" ht="13.5" customHeight="1" thickBot="1">
      <c r="A14" s="318"/>
      <c r="B14" s="1083"/>
      <c r="C14" s="1084"/>
      <c r="D14" s="1126" t="s">
        <v>981</v>
      </c>
      <c r="E14" s="555" t="s">
        <v>955</v>
      </c>
      <c r="F14" s="1122" t="s">
        <v>971</v>
      </c>
      <c r="G14" s="1123"/>
      <c r="H14" s="1123"/>
      <c r="I14" s="1123"/>
      <c r="J14" s="1123"/>
      <c r="K14" s="1123"/>
      <c r="L14" s="1123"/>
      <c r="M14" s="1123"/>
      <c r="N14" s="1123"/>
      <c r="O14" s="1123"/>
      <c r="P14" s="1123"/>
      <c r="Q14" s="1123"/>
      <c r="R14" s="1123"/>
      <c r="S14" s="1123"/>
      <c r="T14" s="1123"/>
      <c r="U14" s="1123"/>
      <c r="V14" s="1123"/>
      <c r="W14" s="1124"/>
      <c r="X14" s="399"/>
      <c r="Y14" s="322"/>
      <c r="Z14" s="641"/>
    </row>
    <row r="15" spans="1:41" s="314" customFormat="1" ht="13.5" customHeight="1" thickTop="1" thickBot="1">
      <c r="B15" s="1083"/>
      <c r="C15" s="1084"/>
      <c r="D15" s="1126"/>
      <c r="E15" s="555" t="s">
        <v>956</v>
      </c>
      <c r="F15" s="1122" t="s">
        <v>972</v>
      </c>
      <c r="G15" s="1123"/>
      <c r="H15" s="1123"/>
      <c r="I15" s="1123"/>
      <c r="J15" s="1123"/>
      <c r="K15" s="1123"/>
      <c r="L15" s="1123"/>
      <c r="M15" s="1123"/>
      <c r="N15" s="1123"/>
      <c r="O15" s="1123"/>
      <c r="P15" s="1123"/>
      <c r="Q15" s="1123"/>
      <c r="R15" s="1123"/>
      <c r="S15" s="1123"/>
      <c r="T15" s="1123"/>
      <c r="U15" s="1123"/>
      <c r="V15" s="1123"/>
      <c r="W15" s="1124"/>
      <c r="X15" s="399"/>
      <c r="Y15" s="322"/>
      <c r="Z15" s="641"/>
      <c r="AB15" s="323"/>
      <c r="AC15" s="324" t="s">
        <v>34</v>
      </c>
      <c r="AD15" s="325" t="s">
        <v>35</v>
      </c>
      <c r="AE15" s="325" t="s">
        <v>36</v>
      </c>
      <c r="AF15" s="325" t="s">
        <v>294</v>
      </c>
      <c r="AG15" s="326" t="s">
        <v>295</v>
      </c>
      <c r="AH15" s="326" t="s">
        <v>296</v>
      </c>
      <c r="AI15" s="327" t="s">
        <v>297</v>
      </c>
      <c r="AJ15" s="304"/>
      <c r="AK15" s="304"/>
      <c r="AL15" s="304"/>
      <c r="AM15" s="304"/>
      <c r="AN15" s="304"/>
      <c r="AO15" s="304"/>
    </row>
    <row r="16" spans="1:41" s="314" customFormat="1" ht="13.5" customHeight="1" thickTop="1" thickBot="1">
      <c r="B16" s="1083"/>
      <c r="C16" s="1084"/>
      <c r="D16" s="1126"/>
      <c r="E16" s="555" t="s">
        <v>957</v>
      </c>
      <c r="F16" s="1122" t="s">
        <v>973</v>
      </c>
      <c r="G16" s="1123"/>
      <c r="H16" s="1123"/>
      <c r="I16" s="1123"/>
      <c r="J16" s="1123"/>
      <c r="K16" s="1123"/>
      <c r="L16" s="1123"/>
      <c r="M16" s="1123"/>
      <c r="N16" s="1123"/>
      <c r="O16" s="1123"/>
      <c r="P16" s="1123"/>
      <c r="Q16" s="1123"/>
      <c r="R16" s="1123"/>
      <c r="S16" s="1123"/>
      <c r="T16" s="1123"/>
      <c r="U16" s="1123"/>
      <c r="V16" s="1123"/>
      <c r="W16" s="1124"/>
      <c r="X16" s="399"/>
      <c r="Y16" s="644"/>
      <c r="Z16" s="647"/>
      <c r="AB16" s="323"/>
      <c r="AC16" s="324" t="s">
        <v>34</v>
      </c>
      <c r="AD16" s="325" t="s">
        <v>35</v>
      </c>
      <c r="AE16" s="325" t="s">
        <v>36</v>
      </c>
      <c r="AF16" s="325" t="s">
        <v>294</v>
      </c>
      <c r="AG16" s="326" t="s">
        <v>295</v>
      </c>
      <c r="AH16" s="326" t="s">
        <v>296</v>
      </c>
      <c r="AI16" s="327" t="s">
        <v>297</v>
      </c>
      <c r="AJ16" s="304"/>
      <c r="AK16" s="304"/>
      <c r="AL16" s="304"/>
      <c r="AM16" s="304"/>
      <c r="AN16" s="304"/>
      <c r="AO16" s="304"/>
    </row>
    <row r="17" spans="1:41" s="314" customFormat="1" ht="13.5" customHeight="1" thickTop="1">
      <c r="B17" s="1083"/>
      <c r="C17" s="1084"/>
      <c r="D17" s="650" t="s">
        <v>958</v>
      </c>
      <c r="E17" s="578" t="s">
        <v>958</v>
      </c>
      <c r="F17" s="1122" t="s">
        <v>974</v>
      </c>
      <c r="G17" s="1123"/>
      <c r="H17" s="1123"/>
      <c r="I17" s="1123"/>
      <c r="J17" s="1123"/>
      <c r="K17" s="1123"/>
      <c r="L17" s="1123"/>
      <c r="M17" s="1123"/>
      <c r="N17" s="1123"/>
      <c r="O17" s="1123"/>
      <c r="P17" s="1123"/>
      <c r="Q17" s="1123"/>
      <c r="R17" s="1123"/>
      <c r="S17" s="1123"/>
      <c r="T17" s="1123"/>
      <c r="U17" s="1123"/>
      <c r="V17" s="1123"/>
      <c r="W17" s="1124"/>
      <c r="X17" s="642"/>
      <c r="Y17" s="643"/>
      <c r="Z17" s="647"/>
      <c r="AB17" s="304"/>
      <c r="AC17" s="304"/>
      <c r="AD17" s="304"/>
      <c r="AE17" s="304"/>
      <c r="AF17" s="304"/>
      <c r="AG17" s="304"/>
      <c r="AH17" s="304"/>
      <c r="AI17" s="304"/>
      <c r="AJ17" s="304"/>
      <c r="AK17" s="304"/>
      <c r="AL17" s="304"/>
      <c r="AM17" s="304"/>
      <c r="AN17" s="304"/>
      <c r="AO17" s="304"/>
    </row>
    <row r="18" spans="1:41" s="314" customFormat="1" ht="13.5" customHeight="1">
      <c r="B18" s="1083"/>
      <c r="C18" s="1084"/>
      <c r="D18" s="1127" t="s">
        <v>982</v>
      </c>
      <c r="E18" s="578" t="s">
        <v>959</v>
      </c>
      <c r="F18" s="1122" t="s">
        <v>975</v>
      </c>
      <c r="G18" s="1123"/>
      <c r="H18" s="1123"/>
      <c r="I18" s="1123"/>
      <c r="J18" s="1123"/>
      <c r="K18" s="1123"/>
      <c r="L18" s="1123"/>
      <c r="M18" s="1123"/>
      <c r="N18" s="1123"/>
      <c r="O18" s="1123"/>
      <c r="P18" s="1123"/>
      <c r="Q18" s="1123"/>
      <c r="R18" s="1123"/>
      <c r="S18" s="1123"/>
      <c r="T18" s="1123"/>
      <c r="U18" s="1123"/>
      <c r="V18" s="1123"/>
      <c r="W18" s="1124"/>
      <c r="X18" s="642"/>
      <c r="Y18" s="643"/>
      <c r="Z18" s="647"/>
      <c r="AB18" s="304"/>
      <c r="AC18" s="304"/>
      <c r="AD18" s="304"/>
      <c r="AE18" s="304"/>
      <c r="AF18" s="304"/>
      <c r="AG18" s="304"/>
      <c r="AH18" s="304"/>
      <c r="AI18" s="304"/>
      <c r="AJ18" s="304"/>
      <c r="AK18" s="304"/>
      <c r="AL18" s="304"/>
      <c r="AM18" s="304"/>
      <c r="AN18" s="304"/>
      <c r="AO18" s="304"/>
    </row>
    <row r="19" spans="1:41" s="314" customFormat="1" ht="13.5" customHeight="1">
      <c r="B19" s="1083"/>
      <c r="C19" s="1084"/>
      <c r="D19" s="1127"/>
      <c r="E19" s="578" t="s">
        <v>960</v>
      </c>
      <c r="F19" s="1122" t="s">
        <v>976</v>
      </c>
      <c r="G19" s="1123"/>
      <c r="H19" s="1123"/>
      <c r="I19" s="1123"/>
      <c r="J19" s="1123"/>
      <c r="K19" s="1123"/>
      <c r="L19" s="1123"/>
      <c r="M19" s="1123"/>
      <c r="N19" s="1123"/>
      <c r="O19" s="1123"/>
      <c r="P19" s="1123"/>
      <c r="Q19" s="1123"/>
      <c r="R19" s="1123"/>
      <c r="S19" s="1123"/>
      <c r="T19" s="1123"/>
      <c r="U19" s="1123"/>
      <c r="V19" s="1123"/>
      <c r="W19" s="1124"/>
      <c r="X19" s="642"/>
      <c r="Y19" s="643"/>
      <c r="Z19" s="647"/>
      <c r="AB19" s="304"/>
      <c r="AC19" s="304"/>
      <c r="AD19" s="304"/>
      <c r="AE19" s="304"/>
      <c r="AF19" s="304"/>
      <c r="AG19" s="304"/>
      <c r="AH19" s="304"/>
      <c r="AI19" s="304"/>
      <c r="AJ19" s="304"/>
      <c r="AK19" s="304"/>
      <c r="AL19" s="304"/>
      <c r="AM19" s="304"/>
      <c r="AN19" s="304"/>
      <c r="AO19" s="304"/>
    </row>
    <row r="20" spans="1:41" s="314" customFormat="1" ht="13.5" customHeight="1">
      <c r="A20" s="314" t="s">
        <v>700</v>
      </c>
      <c r="B20" s="1083"/>
      <c r="C20" s="1084"/>
      <c r="D20" s="650" t="s">
        <v>961</v>
      </c>
      <c r="E20" s="578" t="s">
        <v>961</v>
      </c>
      <c r="F20" s="1122" t="s">
        <v>977</v>
      </c>
      <c r="G20" s="1123"/>
      <c r="H20" s="1123"/>
      <c r="I20" s="1123"/>
      <c r="J20" s="1123"/>
      <c r="K20" s="1123"/>
      <c r="L20" s="1123"/>
      <c r="M20" s="1123"/>
      <c r="N20" s="1123"/>
      <c r="O20" s="1123"/>
      <c r="P20" s="1123"/>
      <c r="Q20" s="1123"/>
      <c r="R20" s="1123"/>
      <c r="S20" s="1123"/>
      <c r="T20" s="1123"/>
      <c r="U20" s="1123"/>
      <c r="V20" s="1123"/>
      <c r="W20" s="1124"/>
      <c r="X20" s="642"/>
      <c r="Y20" s="643"/>
      <c r="Z20" s="647"/>
      <c r="AB20" s="304"/>
      <c r="AC20" s="304"/>
      <c r="AD20" s="304"/>
      <c r="AE20" s="304"/>
      <c r="AF20" s="304"/>
      <c r="AG20" s="304"/>
      <c r="AH20" s="304"/>
      <c r="AI20" s="304"/>
      <c r="AJ20" s="304"/>
      <c r="AK20" s="304"/>
      <c r="AL20" s="304"/>
      <c r="AM20" s="304"/>
      <c r="AN20" s="304"/>
      <c r="AO20" s="304"/>
    </row>
    <row r="21" spans="1:41" s="314" customFormat="1" ht="13.5" customHeight="1">
      <c r="B21" s="1083"/>
      <c r="C21" s="1084"/>
      <c r="D21" s="650" t="s">
        <v>983</v>
      </c>
      <c r="E21" s="555" t="s">
        <v>962</v>
      </c>
      <c r="F21" s="1122" t="s">
        <v>978</v>
      </c>
      <c r="G21" s="1123"/>
      <c r="H21" s="1123"/>
      <c r="I21" s="1123"/>
      <c r="J21" s="1123"/>
      <c r="K21" s="1123"/>
      <c r="L21" s="1123"/>
      <c r="M21" s="1123"/>
      <c r="N21" s="1123"/>
      <c r="O21" s="1123"/>
      <c r="P21" s="1123"/>
      <c r="Q21" s="1123"/>
      <c r="R21" s="1123"/>
      <c r="S21" s="1123"/>
      <c r="T21" s="1123"/>
      <c r="U21" s="1123"/>
      <c r="V21" s="1123"/>
      <c r="W21" s="1124"/>
      <c r="X21" s="642"/>
      <c r="Y21" s="643"/>
      <c r="Z21" s="647"/>
      <c r="AB21" s="304"/>
      <c r="AC21" s="304"/>
      <c r="AD21" s="304"/>
      <c r="AE21" s="304"/>
      <c r="AF21" s="304"/>
      <c r="AG21" s="304"/>
      <c r="AH21" s="304"/>
      <c r="AI21" s="304"/>
      <c r="AJ21" s="304"/>
      <c r="AK21" s="304"/>
      <c r="AL21" s="304"/>
      <c r="AM21" s="304"/>
      <c r="AN21" s="304"/>
      <c r="AO21" s="304"/>
    </row>
    <row r="22" spans="1:41" s="314" customFormat="1" ht="13.5" customHeight="1">
      <c r="B22" s="1085"/>
      <c r="C22" s="1086"/>
      <c r="D22" s="650" t="s">
        <v>984</v>
      </c>
      <c r="E22" s="651" t="s">
        <v>963</v>
      </c>
      <c r="F22" s="1122" t="s">
        <v>979</v>
      </c>
      <c r="G22" s="1123"/>
      <c r="H22" s="1123"/>
      <c r="I22" s="1123"/>
      <c r="J22" s="1123"/>
      <c r="K22" s="1123"/>
      <c r="L22" s="1123"/>
      <c r="M22" s="1123"/>
      <c r="N22" s="1123"/>
      <c r="O22" s="1123"/>
      <c r="P22" s="1123"/>
      <c r="Q22" s="1123"/>
      <c r="R22" s="1123"/>
      <c r="S22" s="1123"/>
      <c r="T22" s="1123"/>
      <c r="U22" s="1123"/>
      <c r="V22" s="1123"/>
      <c r="W22" s="1124"/>
      <c r="X22" s="648"/>
      <c r="Y22" s="652"/>
      <c r="Z22" s="649"/>
      <c r="AB22" s="304"/>
      <c r="AC22" s="304"/>
      <c r="AD22" s="304"/>
      <c r="AE22" s="304"/>
      <c r="AF22" s="304"/>
      <c r="AG22" s="304"/>
      <c r="AH22" s="304"/>
      <c r="AI22" s="304"/>
      <c r="AJ22" s="304"/>
      <c r="AK22" s="304"/>
      <c r="AL22" s="304"/>
      <c r="AM22" s="304"/>
      <c r="AN22" s="304"/>
      <c r="AO22" s="304"/>
    </row>
    <row r="23" spans="1:41" ht="16.5" customHeight="1"/>
    <row r="24" spans="1:41" ht="16.5" customHeight="1"/>
    <row r="25" spans="1:41" ht="16.5" customHeight="1"/>
    <row r="26" spans="1:41" ht="16.5" customHeight="1"/>
    <row r="27" spans="1:41" ht="16.5" customHeight="1"/>
    <row r="28" spans="1:41" ht="16.5" customHeight="1"/>
    <row r="29" spans="1:41" ht="16.5" customHeight="1"/>
    <row r="30" spans="1:41" ht="16.5" customHeight="1"/>
    <row r="31" spans="1:41" ht="16.5" customHeight="1"/>
    <row r="32" spans="1:41" ht="16.5" customHeight="1"/>
    <row r="33" ht="16.5" customHeight="1"/>
    <row r="34" ht="16.5" customHeight="1"/>
  </sheetData>
  <sheetProtection password="CA41" sheet="1" objects="1" scenarios="1"/>
  <mergeCells count="27">
    <mergeCell ref="Y1:Z1"/>
    <mergeCell ref="Y2:Z2"/>
    <mergeCell ref="F11:W11"/>
    <mergeCell ref="F12:W12"/>
    <mergeCell ref="F13:W13"/>
    <mergeCell ref="F7:W7"/>
    <mergeCell ref="B5:C6"/>
    <mergeCell ref="D5:D6"/>
    <mergeCell ref="E5:Y5"/>
    <mergeCell ref="F6:W6"/>
    <mergeCell ref="X6:Y6"/>
    <mergeCell ref="B7:C22"/>
    <mergeCell ref="F20:W20"/>
    <mergeCell ref="F21:W21"/>
    <mergeCell ref="F22:W22"/>
    <mergeCell ref="D7:D13"/>
    <mergeCell ref="D14:D16"/>
    <mergeCell ref="D18:D19"/>
    <mergeCell ref="F14:W14"/>
    <mergeCell ref="F15:W15"/>
    <mergeCell ref="F16:W16"/>
    <mergeCell ref="F17:W17"/>
    <mergeCell ref="F18:W18"/>
    <mergeCell ref="F19:W19"/>
    <mergeCell ref="F8:W8"/>
    <mergeCell ref="F9:W9"/>
    <mergeCell ref="F10:W10"/>
  </mergeCells>
  <phoneticPr fontId="2"/>
  <dataValidations count="2">
    <dataValidation type="list" showInputMessage="1" showErrorMessage="1" sqref="X17 X7">
      <formula1>"　,■,□"</formula1>
    </dataValidation>
    <dataValidation type="list" allowBlank="1" showInputMessage="1" showErrorMessage="1" sqref="X18:X22 X8:X11">
      <formula1>"■,□"</formula1>
    </dataValidation>
  </dataValidations>
  <printOptions horizontalCentered="1"/>
  <pageMargins left="0.39370078740157483" right="0.39370078740157483" top="0.78740157480314965" bottom="0.78740157480314965" header="0.51181102362204722" footer="0.51181102362204722"/>
  <pageSetup paperSize="9" scale="77" orientation="portrait" r:id="rId1"/>
  <headerFooter alignWithMargins="0">
    <oddFooter>&amp;L&amp;"ＭＳ ゴシック,標準"&amp;8Ver.2&amp;R&amp;"ＭＳ ゴシック,標準"&amp;8KJH Corporation,Inc 2022.10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sheetPr>
  <dimension ref="A1:AO93"/>
  <sheetViews>
    <sheetView showGridLines="0" view="pageBreakPreview" topLeftCell="A49" zoomScale="115" zoomScaleNormal="100" zoomScaleSheetLayoutView="115" zoomScalePageLayoutView="55" workbookViewId="0">
      <selection activeCell="F32" sqref="F32:W32"/>
    </sheetView>
  </sheetViews>
  <sheetFormatPr defaultRowHeight="12"/>
  <cols>
    <col min="1" max="1" width="4.7109375" style="9" customWidth="1"/>
    <col min="2" max="2" width="2.7109375" style="9" customWidth="1"/>
    <col min="3" max="3" width="8.140625" style="9" customWidth="1"/>
    <col min="4" max="4" width="11.5703125" style="9" customWidth="1"/>
    <col min="5" max="5" width="17.42578125" style="9" customWidth="1"/>
    <col min="6" max="23" width="2.85546875" style="9" customWidth="1"/>
    <col min="24" max="24" width="2.7109375" style="9" customWidth="1"/>
    <col min="25" max="27" width="8.7109375" style="9" customWidth="1"/>
    <col min="28" max="40" width="8.7109375" style="2" hidden="1" customWidth="1"/>
    <col min="41" max="53" width="8.7109375" style="9" customWidth="1"/>
    <col min="54" max="16384" width="9.140625" style="9"/>
  </cols>
  <sheetData>
    <row r="1" spans="2:40" ht="11.25" customHeight="1">
      <c r="O1" s="580"/>
      <c r="Y1" s="1042"/>
      <c r="Z1" s="1043"/>
    </row>
    <row r="2" spans="2:40" ht="15" customHeight="1">
      <c r="B2" s="4" t="s">
        <v>985</v>
      </c>
      <c r="C2" s="4"/>
      <c r="D2" s="4"/>
      <c r="E2" s="4"/>
      <c r="F2" s="4"/>
      <c r="G2" s="4"/>
      <c r="H2" s="579"/>
      <c r="I2" s="4"/>
      <c r="J2" s="4"/>
      <c r="K2" s="4"/>
      <c r="Y2" s="1042"/>
      <c r="Z2" s="1043"/>
      <c r="AB2" s="1"/>
      <c r="AC2" s="1"/>
    </row>
    <row r="3" spans="2:40" ht="6" customHeight="1" thickBot="1">
      <c r="Z3" s="611"/>
      <c r="AB3" s="147"/>
      <c r="AC3" s="148"/>
    </row>
    <row r="4" spans="2:40" s="3" customFormat="1" ht="18" customHeight="1">
      <c r="B4" s="1050" t="s">
        <v>206</v>
      </c>
      <c r="C4" s="1051"/>
      <c r="D4" s="1052"/>
      <c r="E4" s="1059" t="str">
        <f>●申込書!$H$21</f>
        <v>○○　○○　様邸　新築工事</v>
      </c>
      <c r="F4" s="1060"/>
      <c r="G4" s="1060"/>
      <c r="H4" s="1060"/>
      <c r="I4" s="1060"/>
      <c r="J4" s="1060"/>
      <c r="K4" s="1060"/>
      <c r="L4" s="1060"/>
      <c r="M4" s="1060"/>
      <c r="N4" s="1060"/>
      <c r="O4" s="1060"/>
      <c r="P4" s="1060"/>
      <c r="Q4" s="1060"/>
      <c r="R4" s="1060"/>
      <c r="S4" s="1060"/>
      <c r="T4" s="1060"/>
      <c r="U4" s="1060"/>
      <c r="V4" s="1060"/>
      <c r="W4" s="1060"/>
      <c r="X4" s="1060"/>
      <c r="Y4" s="1060"/>
      <c r="Z4" s="1061"/>
      <c r="AB4" s="1"/>
      <c r="AC4" s="1"/>
      <c r="AD4" s="6"/>
      <c r="AE4" s="6"/>
      <c r="AF4" s="6"/>
      <c r="AG4" s="6"/>
      <c r="AH4" s="6"/>
      <c r="AI4" s="6"/>
      <c r="AJ4" s="6"/>
      <c r="AK4" s="6"/>
      <c r="AL4" s="6"/>
      <c r="AM4" s="6"/>
      <c r="AN4" s="6"/>
    </row>
    <row r="5" spans="2:40" s="3" customFormat="1" ht="18" customHeight="1">
      <c r="B5" s="1053" t="s">
        <v>207</v>
      </c>
      <c r="C5" s="1054"/>
      <c r="D5" s="1055"/>
      <c r="E5" s="1110" t="str">
        <f>●申込書!$I$24</f>
        <v>●●県●●市◎◎1-2-3</v>
      </c>
      <c r="F5" s="1111"/>
      <c r="G5" s="1111"/>
      <c r="H5" s="1111"/>
      <c r="I5" s="1111"/>
      <c r="J5" s="1111"/>
      <c r="K5" s="1111"/>
      <c r="L5" s="1111"/>
      <c r="M5" s="1111"/>
      <c r="N5" s="1111"/>
      <c r="O5" s="1111"/>
      <c r="P5" s="1111"/>
      <c r="Q5" s="1111"/>
      <c r="R5" s="1111"/>
      <c r="S5" s="1111"/>
      <c r="T5" s="1111"/>
      <c r="U5" s="1111"/>
      <c r="V5" s="1111"/>
      <c r="W5" s="1111"/>
      <c r="X5" s="1111"/>
      <c r="Y5" s="1111"/>
      <c r="Z5" s="1112"/>
      <c r="AB5" s="6"/>
      <c r="AC5" s="6"/>
      <c r="AD5" s="6"/>
      <c r="AE5" s="6"/>
      <c r="AF5" s="6"/>
      <c r="AG5" s="6"/>
      <c r="AH5" s="6"/>
      <c r="AI5" s="6"/>
      <c r="AJ5" s="6"/>
      <c r="AK5" s="6"/>
      <c r="AL5" s="6"/>
      <c r="AM5" s="6"/>
      <c r="AN5" s="6"/>
    </row>
    <row r="6" spans="2:40" s="3" customFormat="1" ht="18" customHeight="1">
      <c r="B6" s="1053" t="s">
        <v>208</v>
      </c>
      <c r="C6" s="1054"/>
      <c r="D6" s="1055"/>
      <c r="E6" s="1070" t="s">
        <v>567</v>
      </c>
      <c r="F6" s="1071"/>
      <c r="G6" s="1071"/>
      <c r="H6" s="1071"/>
      <c r="I6" s="1071"/>
      <c r="J6" s="1071"/>
      <c r="K6" s="1071"/>
      <c r="L6" s="1071"/>
      <c r="M6" s="1071"/>
      <c r="N6" s="1071"/>
      <c r="O6" s="1071"/>
      <c r="P6" s="1071"/>
      <c r="Q6" s="1071"/>
      <c r="R6" s="1071"/>
      <c r="S6" s="1071"/>
      <c r="T6" s="1071"/>
      <c r="U6" s="1071"/>
      <c r="V6" s="1071"/>
      <c r="W6" s="1071"/>
      <c r="X6" s="1071"/>
      <c r="Y6" s="1071"/>
      <c r="Z6" s="1072"/>
      <c r="AB6" s="6"/>
      <c r="AC6" s="6"/>
      <c r="AD6" s="6"/>
      <c r="AE6" s="6"/>
      <c r="AF6" s="6"/>
      <c r="AG6" s="6"/>
      <c r="AH6" s="6"/>
      <c r="AI6" s="6"/>
      <c r="AJ6" s="6"/>
      <c r="AK6" s="6"/>
      <c r="AL6" s="6"/>
      <c r="AM6" s="6"/>
      <c r="AN6" s="6"/>
    </row>
    <row r="7" spans="2:40" s="3" customFormat="1" ht="18" customHeight="1" thickBot="1">
      <c r="B7" s="1056" t="s">
        <v>446</v>
      </c>
      <c r="C7" s="1057"/>
      <c r="D7" s="1058"/>
      <c r="E7" s="1064"/>
      <c r="F7" s="1065"/>
      <c r="G7" s="1065"/>
      <c r="H7" s="1065"/>
      <c r="I7" s="1065"/>
      <c r="J7" s="1065"/>
      <c r="K7" s="1065"/>
      <c r="L7" s="1065"/>
      <c r="M7" s="1065"/>
      <c r="N7" s="1065"/>
      <c r="O7" s="1065"/>
      <c r="P7" s="1065"/>
      <c r="Q7" s="1065"/>
      <c r="R7" s="1065"/>
      <c r="S7" s="1065"/>
      <c r="T7" s="1065"/>
      <c r="U7" s="1065"/>
      <c r="V7" s="1065"/>
      <c r="W7" s="1065"/>
      <c r="X7" s="1065"/>
      <c r="Y7" s="1065"/>
      <c r="Z7" s="1066"/>
      <c r="AB7" s="6"/>
      <c r="AC7" s="6"/>
      <c r="AD7" s="6"/>
      <c r="AE7" s="6"/>
      <c r="AF7" s="6"/>
      <c r="AG7" s="6"/>
      <c r="AH7" s="6"/>
      <c r="AI7" s="6"/>
      <c r="AJ7" s="6"/>
      <c r="AK7" s="6"/>
      <c r="AL7" s="6"/>
      <c r="AM7" s="6"/>
      <c r="AN7" s="6"/>
    </row>
    <row r="8" spans="2:40" s="3" customFormat="1" ht="12" customHeight="1">
      <c r="B8" s="7"/>
      <c r="C8" s="7"/>
      <c r="D8" s="8"/>
      <c r="E8" s="8"/>
      <c r="F8" s="8"/>
      <c r="G8" s="8"/>
      <c r="H8" s="8"/>
      <c r="I8" s="8"/>
      <c r="J8" s="8"/>
      <c r="K8" s="8"/>
      <c r="L8" s="8"/>
      <c r="M8" s="8"/>
      <c r="N8" s="8"/>
      <c r="O8" s="8"/>
      <c r="P8" s="8"/>
      <c r="Q8" s="8"/>
      <c r="R8" s="8"/>
      <c r="S8" s="8"/>
      <c r="T8" s="8"/>
      <c r="U8" s="8"/>
      <c r="V8" s="8"/>
      <c r="W8" s="8"/>
      <c r="X8" s="8"/>
      <c r="Y8" s="8"/>
      <c r="Z8" s="8"/>
      <c r="AB8" s="6"/>
      <c r="AC8" s="6"/>
      <c r="AD8" s="6"/>
      <c r="AE8" s="6"/>
      <c r="AF8" s="6"/>
      <c r="AG8" s="6"/>
      <c r="AH8" s="6"/>
      <c r="AI8" s="6"/>
      <c r="AJ8" s="6"/>
      <c r="AK8" s="6"/>
      <c r="AL8" s="6"/>
      <c r="AM8" s="6"/>
      <c r="AN8" s="6"/>
    </row>
    <row r="9" spans="2:40" ht="12" customHeight="1" thickBot="1">
      <c r="B9" s="10"/>
    </row>
    <row r="10" spans="2:40" s="314" customFormat="1" ht="13.5" customHeight="1">
      <c r="B10" s="1044" t="s">
        <v>150</v>
      </c>
      <c r="C10" s="1045"/>
      <c r="D10" s="1048" t="s">
        <v>435</v>
      </c>
      <c r="E10" s="1073" t="s">
        <v>108</v>
      </c>
      <c r="F10" s="1074"/>
      <c r="G10" s="1074"/>
      <c r="H10" s="1074"/>
      <c r="I10" s="1074"/>
      <c r="J10" s="1074"/>
      <c r="K10" s="1074"/>
      <c r="L10" s="1074"/>
      <c r="M10" s="1074"/>
      <c r="N10" s="1074"/>
      <c r="O10" s="1074"/>
      <c r="P10" s="1074"/>
      <c r="Q10" s="1074"/>
      <c r="R10" s="1074"/>
      <c r="S10" s="1074"/>
      <c r="T10" s="1074"/>
      <c r="U10" s="1074"/>
      <c r="V10" s="1074"/>
      <c r="W10" s="1074"/>
      <c r="X10" s="1074"/>
      <c r="Y10" s="1075"/>
      <c r="Z10" s="315" t="s">
        <v>112</v>
      </c>
    </row>
    <row r="11" spans="2:40" s="314" customFormat="1" ht="13.5" customHeight="1" thickBot="1">
      <c r="B11" s="1046"/>
      <c r="C11" s="1047"/>
      <c r="D11" s="1049"/>
      <c r="E11" s="316" t="s">
        <v>110</v>
      </c>
      <c r="F11" s="1076" t="s">
        <v>112</v>
      </c>
      <c r="G11" s="1077"/>
      <c r="H11" s="1077"/>
      <c r="I11" s="1077"/>
      <c r="J11" s="1077"/>
      <c r="K11" s="1077"/>
      <c r="L11" s="1077"/>
      <c r="M11" s="1077"/>
      <c r="N11" s="1077"/>
      <c r="O11" s="1077"/>
      <c r="P11" s="1077"/>
      <c r="Q11" s="1077"/>
      <c r="R11" s="1077"/>
      <c r="S11" s="1077"/>
      <c r="T11" s="1077"/>
      <c r="U11" s="1077"/>
      <c r="V11" s="1077"/>
      <c r="W11" s="1078"/>
      <c r="X11" s="1076" t="s">
        <v>111</v>
      </c>
      <c r="Y11" s="1077"/>
      <c r="Z11" s="317" t="s">
        <v>178</v>
      </c>
    </row>
    <row r="12" spans="2:40" s="314" customFormat="1" ht="13.5" customHeight="1">
      <c r="B12" s="1137" t="s">
        <v>809</v>
      </c>
      <c r="C12" s="1138"/>
      <c r="D12" s="553" t="s">
        <v>862</v>
      </c>
      <c r="E12" s="397" t="s">
        <v>863</v>
      </c>
      <c r="F12" s="570" t="s">
        <v>11</v>
      </c>
      <c r="G12" s="569" t="s">
        <v>986</v>
      </c>
      <c r="H12" s="567"/>
      <c r="I12" s="567"/>
      <c r="J12" s="567"/>
      <c r="K12" s="567"/>
      <c r="L12" s="653" t="s">
        <v>11</v>
      </c>
      <c r="M12" s="569" t="s">
        <v>987</v>
      </c>
      <c r="N12" s="567"/>
      <c r="O12" s="567"/>
      <c r="P12" s="567"/>
      <c r="Q12" s="567"/>
      <c r="R12" s="567"/>
      <c r="S12" s="567"/>
      <c r="T12" s="567"/>
      <c r="U12" s="567"/>
      <c r="V12" s="567"/>
      <c r="W12" s="568"/>
      <c r="X12" s="411" t="s">
        <v>11</v>
      </c>
      <c r="Y12" s="329" t="s">
        <v>1001</v>
      </c>
      <c r="Z12" s="658"/>
    </row>
    <row r="13" spans="2:40" s="314" customFormat="1" ht="13.5" customHeight="1">
      <c r="B13" s="1139"/>
      <c r="C13" s="1140"/>
      <c r="D13" s="619" t="s">
        <v>810</v>
      </c>
      <c r="E13" s="620" t="s">
        <v>426</v>
      </c>
      <c r="F13" s="419" t="s">
        <v>574</v>
      </c>
      <c r="G13" s="1089" t="s">
        <v>426</v>
      </c>
      <c r="H13" s="1089"/>
      <c r="I13" s="1089"/>
      <c r="J13" s="1089"/>
      <c r="K13" s="566" t="s">
        <v>359</v>
      </c>
      <c r="L13" s="1113" t="str">
        <f>●認定申請書136面!K93</f>
        <v>６</v>
      </c>
      <c r="M13" s="1113"/>
      <c r="N13" s="1113"/>
      <c r="O13" s="1113"/>
      <c r="P13" s="566" t="s">
        <v>361</v>
      </c>
      <c r="Q13" s="1089" t="s">
        <v>573</v>
      </c>
      <c r="R13" s="1089"/>
      <c r="S13" s="1089"/>
      <c r="T13" s="1089"/>
      <c r="U13" s="307"/>
      <c r="V13" s="307"/>
      <c r="W13" s="407"/>
      <c r="X13" s="412" t="s">
        <v>76</v>
      </c>
      <c r="Y13" s="319" t="s">
        <v>1002</v>
      </c>
      <c r="Z13" s="526"/>
    </row>
    <row r="14" spans="2:40" s="314" customFormat="1" ht="13.5" customHeight="1">
      <c r="B14" s="1139"/>
      <c r="C14" s="1140"/>
      <c r="D14" s="619"/>
      <c r="E14" s="555" t="s">
        <v>497</v>
      </c>
      <c r="F14" s="373" t="s">
        <v>988</v>
      </c>
      <c r="G14" s="645" t="s">
        <v>499</v>
      </c>
      <c r="H14" s="645"/>
      <c r="I14" s="645"/>
      <c r="J14" s="645" t="s">
        <v>359</v>
      </c>
      <c r="K14" s="1087"/>
      <c r="L14" s="1087"/>
      <c r="M14" s="1087"/>
      <c r="N14" s="645" t="s">
        <v>990</v>
      </c>
      <c r="O14" s="654"/>
      <c r="P14" s="646"/>
      <c r="Q14" s="645"/>
      <c r="R14" s="645" t="s">
        <v>359</v>
      </c>
      <c r="S14" s="1087"/>
      <c r="T14" s="1087"/>
      <c r="U14" s="1087"/>
      <c r="V14" s="372" t="s">
        <v>989</v>
      </c>
      <c r="W14" s="548"/>
      <c r="X14" s="412"/>
      <c r="Y14" s="319" t="s">
        <v>443</v>
      </c>
      <c r="Z14" s="526"/>
    </row>
    <row r="15" spans="2:40" s="314" customFormat="1" ht="13.5" customHeight="1">
      <c r="B15" s="1139"/>
      <c r="C15" s="1140"/>
      <c r="D15" s="619"/>
      <c r="E15" s="555" t="s">
        <v>991</v>
      </c>
      <c r="F15" s="645" t="s">
        <v>992</v>
      </c>
      <c r="G15" s="1087"/>
      <c r="H15" s="1087"/>
      <c r="I15" s="1087"/>
      <c r="J15" s="1087"/>
      <c r="K15" s="1087"/>
      <c r="L15" s="1087"/>
      <c r="M15" s="646" t="s">
        <v>993</v>
      </c>
      <c r="N15" s="645"/>
      <c r="O15" s="654"/>
      <c r="P15" s="646"/>
      <c r="Q15" s="645"/>
      <c r="R15" s="645"/>
      <c r="S15" s="646"/>
      <c r="T15" s="646"/>
      <c r="U15" s="646"/>
      <c r="V15" s="372"/>
      <c r="W15" s="548"/>
      <c r="X15" s="412"/>
      <c r="Y15" s="319" t="s">
        <v>1003</v>
      </c>
      <c r="Z15" s="526"/>
    </row>
    <row r="16" spans="2:40" s="314" customFormat="1" ht="13.5" customHeight="1">
      <c r="B16" s="1139"/>
      <c r="C16" s="1140"/>
      <c r="D16" s="619"/>
      <c r="E16" s="555" t="s">
        <v>994</v>
      </c>
      <c r="F16" s="645" t="s">
        <v>992</v>
      </c>
      <c r="G16" s="1087"/>
      <c r="H16" s="1087"/>
      <c r="I16" s="1087"/>
      <c r="J16" s="1087"/>
      <c r="K16" s="1087"/>
      <c r="L16" s="1087"/>
      <c r="M16" s="646" t="s">
        <v>993</v>
      </c>
      <c r="N16" s="645"/>
      <c r="O16" s="654"/>
      <c r="P16" s="646"/>
      <c r="Q16" s="645"/>
      <c r="R16" s="645"/>
      <c r="S16" s="646"/>
      <c r="T16" s="646"/>
      <c r="U16" s="646"/>
      <c r="V16" s="372"/>
      <c r="W16" s="548"/>
      <c r="X16" s="412"/>
      <c r="Y16" s="319"/>
      <c r="Z16" s="526"/>
    </row>
    <row r="17" spans="2:26" s="314" customFormat="1" ht="13.5" customHeight="1">
      <c r="B17" s="1139"/>
      <c r="C17" s="1140"/>
      <c r="D17" s="374"/>
      <c r="E17" s="619" t="s">
        <v>811</v>
      </c>
      <c r="F17" s="659" t="s">
        <v>814</v>
      </c>
      <c r="G17" s="1102"/>
      <c r="H17" s="1102"/>
      <c r="I17" s="1102"/>
      <c r="J17" s="1102"/>
      <c r="K17" s="524" t="s">
        <v>815</v>
      </c>
      <c r="L17" s="493" t="s">
        <v>816</v>
      </c>
      <c r="M17" s="524"/>
      <c r="N17" s="527" t="s">
        <v>995</v>
      </c>
      <c r="O17" s="524"/>
      <c r="P17" s="524"/>
      <c r="Q17" s="524"/>
      <c r="R17" s="524"/>
      <c r="S17" s="524"/>
      <c r="T17" s="524"/>
      <c r="U17" s="524"/>
      <c r="V17" s="524"/>
      <c r="W17" s="623"/>
      <c r="X17" s="522"/>
      <c r="Y17" s="524"/>
      <c r="Z17" s="526"/>
    </row>
    <row r="18" spans="2:26" s="314" customFormat="1" ht="13.5" customHeight="1">
      <c r="B18" s="1139"/>
      <c r="C18" s="1140"/>
      <c r="D18" s="523"/>
      <c r="E18" s="576" t="s">
        <v>996</v>
      </c>
      <c r="F18" s="655" t="s">
        <v>997</v>
      </c>
      <c r="G18" s="656" t="s">
        <v>998</v>
      </c>
      <c r="H18" s="655"/>
      <c r="I18" s="655"/>
      <c r="J18" s="655"/>
      <c r="K18" s="655"/>
      <c r="L18" s="655"/>
      <c r="M18" s="655"/>
      <c r="N18" s="655"/>
      <c r="O18" s="655"/>
      <c r="P18" s="655"/>
      <c r="Q18" s="655"/>
      <c r="R18" s="655"/>
      <c r="S18" s="655"/>
      <c r="T18" s="655"/>
      <c r="U18" s="655"/>
      <c r="V18" s="655"/>
      <c r="W18" s="657"/>
      <c r="X18" s="522"/>
      <c r="Y18" s="524"/>
      <c r="Z18" s="526"/>
    </row>
    <row r="19" spans="2:26" s="314" customFormat="1" ht="13.5" customHeight="1" thickBot="1">
      <c r="B19" s="1139"/>
      <c r="C19" s="1140"/>
      <c r="D19" s="523"/>
      <c r="E19" s="619"/>
      <c r="F19" s="524"/>
      <c r="G19" s="493" t="s">
        <v>999</v>
      </c>
      <c r="H19" s="524"/>
      <c r="I19" s="524" t="s">
        <v>359</v>
      </c>
      <c r="J19" s="1102"/>
      <c r="K19" s="1102"/>
      <c r="L19" s="1102"/>
      <c r="M19" s="493" t="s">
        <v>1000</v>
      </c>
      <c r="N19" s="524"/>
      <c r="O19" s="524"/>
      <c r="P19" s="524" t="s">
        <v>359</v>
      </c>
      <c r="Q19" s="1102"/>
      <c r="R19" s="1102"/>
      <c r="S19" s="1102"/>
      <c r="T19" s="524" t="s">
        <v>361</v>
      </c>
      <c r="U19" s="524"/>
      <c r="V19" s="524"/>
      <c r="W19" s="623"/>
      <c r="X19" s="522"/>
      <c r="Y19" s="524"/>
      <c r="Z19" s="526"/>
    </row>
    <row r="20" spans="2:26" s="314" customFormat="1" ht="13.5" customHeight="1">
      <c r="B20" s="1141" t="s">
        <v>1004</v>
      </c>
      <c r="C20" s="1141"/>
      <c r="D20" s="662" t="s">
        <v>1005</v>
      </c>
      <c r="E20" s="662" t="s">
        <v>1005</v>
      </c>
      <c r="F20" s="1136" t="s">
        <v>1014</v>
      </c>
      <c r="G20" s="1136"/>
      <c r="H20" s="1136"/>
      <c r="I20" s="1136"/>
      <c r="J20" s="1136"/>
      <c r="K20" s="1136"/>
      <c r="L20" s="1136"/>
      <c r="M20" s="1136"/>
      <c r="N20" s="1136"/>
      <c r="O20" s="1136"/>
      <c r="P20" s="1136"/>
      <c r="Q20" s="1136"/>
      <c r="R20" s="1136"/>
      <c r="S20" s="1136"/>
      <c r="T20" s="1136"/>
      <c r="U20" s="1136"/>
      <c r="V20" s="1136"/>
      <c r="W20" s="1136"/>
      <c r="X20" s="411" t="s">
        <v>11</v>
      </c>
      <c r="Y20" s="685" t="s">
        <v>846</v>
      </c>
      <c r="Z20" s="665"/>
    </row>
    <row r="21" spans="2:26" s="314" customFormat="1" ht="13.5" customHeight="1">
      <c r="B21" s="1142"/>
      <c r="C21" s="1142"/>
      <c r="D21" s="1127" t="s">
        <v>1006</v>
      </c>
      <c r="E21" s="660" t="s">
        <v>948</v>
      </c>
      <c r="F21" s="1134" t="s">
        <v>964</v>
      </c>
      <c r="G21" s="1134"/>
      <c r="H21" s="1134"/>
      <c r="I21" s="1134"/>
      <c r="J21" s="1134"/>
      <c r="K21" s="1134"/>
      <c r="L21" s="1134"/>
      <c r="M21" s="1134"/>
      <c r="N21" s="1134"/>
      <c r="O21" s="1134"/>
      <c r="P21" s="1134"/>
      <c r="Q21" s="1134"/>
      <c r="R21" s="1134"/>
      <c r="S21" s="1134"/>
      <c r="T21" s="1134"/>
      <c r="U21" s="1134"/>
      <c r="V21" s="1134"/>
      <c r="W21" s="1134"/>
      <c r="X21" s="412" t="s">
        <v>76</v>
      </c>
      <c r="Y21" s="686" t="s">
        <v>980</v>
      </c>
      <c r="Z21" s="666"/>
    </row>
    <row r="22" spans="2:26" s="314" customFormat="1" ht="13.5" customHeight="1">
      <c r="B22" s="1142"/>
      <c r="C22" s="1142"/>
      <c r="D22" s="1127"/>
      <c r="E22" s="555" t="s">
        <v>949</v>
      </c>
      <c r="F22" s="1134" t="s">
        <v>965</v>
      </c>
      <c r="G22" s="1134"/>
      <c r="H22" s="1134"/>
      <c r="I22" s="1134"/>
      <c r="J22" s="1134"/>
      <c r="K22" s="1134"/>
      <c r="L22" s="1134"/>
      <c r="M22" s="1134"/>
      <c r="N22" s="1134"/>
      <c r="O22" s="1134"/>
      <c r="P22" s="1134"/>
      <c r="Q22" s="1134"/>
      <c r="R22" s="1134"/>
      <c r="S22" s="1134"/>
      <c r="T22" s="1134"/>
      <c r="U22" s="1134"/>
      <c r="V22" s="1134"/>
      <c r="W22" s="1134"/>
      <c r="X22" s="412" t="s">
        <v>76</v>
      </c>
      <c r="Y22" s="686" t="s">
        <v>443</v>
      </c>
      <c r="Z22" s="666"/>
    </row>
    <row r="23" spans="2:26" s="314" customFormat="1" ht="13.5" customHeight="1">
      <c r="B23" s="1142"/>
      <c r="C23" s="1142"/>
      <c r="D23" s="1127"/>
      <c r="E23" s="555" t="s">
        <v>950</v>
      </c>
      <c r="F23" s="1134" t="s">
        <v>966</v>
      </c>
      <c r="G23" s="1134"/>
      <c r="H23" s="1134"/>
      <c r="I23" s="1134"/>
      <c r="J23" s="1134"/>
      <c r="K23" s="1134"/>
      <c r="L23" s="1134"/>
      <c r="M23" s="1134"/>
      <c r="N23" s="1134"/>
      <c r="O23" s="1134"/>
      <c r="P23" s="1134"/>
      <c r="Q23" s="1134"/>
      <c r="R23" s="1134"/>
      <c r="S23" s="1134"/>
      <c r="T23" s="1134"/>
      <c r="U23" s="1134"/>
      <c r="V23" s="1134"/>
      <c r="W23" s="1134"/>
      <c r="X23" s="412"/>
      <c r="Y23" s="686"/>
      <c r="Z23" s="666"/>
    </row>
    <row r="24" spans="2:26" s="314" customFormat="1" ht="13.5" customHeight="1">
      <c r="B24" s="1142"/>
      <c r="C24" s="1142"/>
      <c r="D24" s="1127"/>
      <c r="E24" s="555" t="s">
        <v>951</v>
      </c>
      <c r="F24" s="1134" t="s">
        <v>967</v>
      </c>
      <c r="G24" s="1134"/>
      <c r="H24" s="1134"/>
      <c r="I24" s="1134"/>
      <c r="J24" s="1134"/>
      <c r="K24" s="1134"/>
      <c r="L24" s="1134"/>
      <c r="M24" s="1134"/>
      <c r="N24" s="1134"/>
      <c r="O24" s="1134"/>
      <c r="P24" s="1134"/>
      <c r="Q24" s="1134"/>
      <c r="R24" s="1134"/>
      <c r="S24" s="1134"/>
      <c r="T24" s="1134"/>
      <c r="U24" s="1134"/>
      <c r="V24" s="1134"/>
      <c r="W24" s="1134"/>
      <c r="X24" s="412"/>
      <c r="Y24" s="686"/>
      <c r="Z24" s="666"/>
    </row>
    <row r="25" spans="2:26" s="314" customFormat="1" ht="13.5" customHeight="1">
      <c r="B25" s="1142"/>
      <c r="C25" s="1142"/>
      <c r="D25" s="1127"/>
      <c r="E25" s="555" t="s">
        <v>952</v>
      </c>
      <c r="F25" s="1134" t="s">
        <v>968</v>
      </c>
      <c r="G25" s="1134"/>
      <c r="H25" s="1134"/>
      <c r="I25" s="1134"/>
      <c r="J25" s="1134"/>
      <c r="K25" s="1134"/>
      <c r="L25" s="1134"/>
      <c r="M25" s="1134"/>
      <c r="N25" s="1134"/>
      <c r="O25" s="1134"/>
      <c r="P25" s="1134"/>
      <c r="Q25" s="1134"/>
      <c r="R25" s="1134"/>
      <c r="S25" s="1134"/>
      <c r="T25" s="1134"/>
      <c r="U25" s="1134"/>
      <c r="V25" s="1134"/>
      <c r="W25" s="1134"/>
      <c r="X25" s="625"/>
      <c r="Y25" s="625"/>
      <c r="Z25" s="666"/>
    </row>
    <row r="26" spans="2:26" s="314" customFormat="1" ht="13.5" customHeight="1">
      <c r="B26" s="1142"/>
      <c r="C26" s="1142"/>
      <c r="D26" s="1127"/>
      <c r="E26" s="555" t="s">
        <v>953</v>
      </c>
      <c r="F26" s="1134" t="s">
        <v>969</v>
      </c>
      <c r="G26" s="1134"/>
      <c r="H26" s="1134"/>
      <c r="I26" s="1134"/>
      <c r="J26" s="1134"/>
      <c r="K26" s="1134"/>
      <c r="L26" s="1134"/>
      <c r="M26" s="1134"/>
      <c r="N26" s="1134"/>
      <c r="O26" s="1134"/>
      <c r="P26" s="1134"/>
      <c r="Q26" s="1134"/>
      <c r="R26" s="1134"/>
      <c r="S26" s="1134"/>
      <c r="T26" s="1134"/>
      <c r="U26" s="1134"/>
      <c r="V26" s="1134"/>
      <c r="W26" s="1134"/>
      <c r="X26" s="625"/>
      <c r="Y26" s="625"/>
      <c r="Z26" s="666"/>
    </row>
    <row r="27" spans="2:26" s="314" customFormat="1" ht="13.5" customHeight="1">
      <c r="B27" s="1142"/>
      <c r="C27" s="1142"/>
      <c r="D27" s="1127"/>
      <c r="E27" s="555" t="s">
        <v>954</v>
      </c>
      <c r="F27" s="1134" t="s">
        <v>970</v>
      </c>
      <c r="G27" s="1134"/>
      <c r="H27" s="1134"/>
      <c r="I27" s="1134"/>
      <c r="J27" s="1134"/>
      <c r="K27" s="1134"/>
      <c r="L27" s="1134"/>
      <c r="M27" s="1134"/>
      <c r="N27" s="1134"/>
      <c r="O27" s="1134"/>
      <c r="P27" s="1134"/>
      <c r="Q27" s="1134"/>
      <c r="R27" s="1134"/>
      <c r="S27" s="1134"/>
      <c r="T27" s="1134"/>
      <c r="U27" s="1134"/>
      <c r="V27" s="1134"/>
      <c r="W27" s="1134"/>
      <c r="X27" s="625"/>
      <c r="Y27" s="625"/>
      <c r="Z27" s="666"/>
    </row>
    <row r="28" spans="2:26" s="314" customFormat="1" ht="13.5" customHeight="1">
      <c r="B28" s="1142"/>
      <c r="C28" s="1142"/>
      <c r="D28" s="1127" t="s">
        <v>1010</v>
      </c>
      <c r="E28" s="555" t="s">
        <v>955</v>
      </c>
      <c r="F28" s="1134" t="s">
        <v>971</v>
      </c>
      <c r="G28" s="1134"/>
      <c r="H28" s="1134"/>
      <c r="I28" s="1134"/>
      <c r="J28" s="1134"/>
      <c r="K28" s="1134"/>
      <c r="L28" s="1134"/>
      <c r="M28" s="1134"/>
      <c r="N28" s="1134"/>
      <c r="O28" s="1134"/>
      <c r="P28" s="1134"/>
      <c r="Q28" s="1134"/>
      <c r="R28" s="1134"/>
      <c r="S28" s="1134"/>
      <c r="T28" s="1134"/>
      <c r="U28" s="1134"/>
      <c r="V28" s="1134"/>
      <c r="W28" s="1134"/>
      <c r="X28" s="625"/>
      <c r="Y28" s="625"/>
      <c r="Z28" s="666"/>
    </row>
    <row r="29" spans="2:26" s="314" customFormat="1" ht="13.5" customHeight="1">
      <c r="B29" s="1142"/>
      <c r="C29" s="1142"/>
      <c r="D29" s="1127"/>
      <c r="E29" s="555" t="s">
        <v>956</v>
      </c>
      <c r="F29" s="1134" t="s">
        <v>972</v>
      </c>
      <c r="G29" s="1134"/>
      <c r="H29" s="1134"/>
      <c r="I29" s="1134"/>
      <c r="J29" s="1134"/>
      <c r="K29" s="1134"/>
      <c r="L29" s="1134"/>
      <c r="M29" s="1134"/>
      <c r="N29" s="1134"/>
      <c r="O29" s="1134"/>
      <c r="P29" s="1134"/>
      <c r="Q29" s="1134"/>
      <c r="R29" s="1134"/>
      <c r="S29" s="1134"/>
      <c r="T29" s="1134"/>
      <c r="U29" s="1134"/>
      <c r="V29" s="1134"/>
      <c r="W29" s="1134"/>
      <c r="X29" s="625"/>
      <c r="Y29" s="625"/>
      <c r="Z29" s="666"/>
    </row>
    <row r="30" spans="2:26" s="314" customFormat="1" ht="13.5" customHeight="1">
      <c r="B30" s="1142"/>
      <c r="C30" s="1142"/>
      <c r="D30" s="1127"/>
      <c r="E30" s="555" t="s">
        <v>957</v>
      </c>
      <c r="F30" s="1134" t="s">
        <v>973</v>
      </c>
      <c r="G30" s="1134"/>
      <c r="H30" s="1134"/>
      <c r="I30" s="1134"/>
      <c r="J30" s="1134"/>
      <c r="K30" s="1134"/>
      <c r="L30" s="1134"/>
      <c r="M30" s="1134"/>
      <c r="N30" s="1134"/>
      <c r="O30" s="1134"/>
      <c r="P30" s="1134"/>
      <c r="Q30" s="1134"/>
      <c r="R30" s="1134"/>
      <c r="S30" s="1134"/>
      <c r="T30" s="1134"/>
      <c r="U30" s="1134"/>
      <c r="V30" s="1134"/>
      <c r="W30" s="1134"/>
      <c r="X30" s="625"/>
      <c r="Y30" s="625"/>
      <c r="Z30" s="666"/>
    </row>
    <row r="31" spans="2:26" s="314" customFormat="1" ht="13.5" customHeight="1">
      <c r="B31" s="1142"/>
      <c r="C31" s="1142"/>
      <c r="D31" s="650" t="s">
        <v>1011</v>
      </c>
      <c r="E31" s="555" t="s">
        <v>958</v>
      </c>
      <c r="F31" s="1134" t="s">
        <v>974</v>
      </c>
      <c r="G31" s="1134"/>
      <c r="H31" s="1134"/>
      <c r="I31" s="1134"/>
      <c r="J31" s="1134"/>
      <c r="K31" s="1134"/>
      <c r="L31" s="1134"/>
      <c r="M31" s="1134"/>
      <c r="N31" s="1134"/>
      <c r="O31" s="1134"/>
      <c r="P31" s="1134"/>
      <c r="Q31" s="1134"/>
      <c r="R31" s="1134"/>
      <c r="S31" s="1134"/>
      <c r="T31" s="1134"/>
      <c r="U31" s="1134"/>
      <c r="V31" s="1134"/>
      <c r="W31" s="1134"/>
      <c r="X31" s="625"/>
      <c r="Y31" s="625"/>
      <c r="Z31" s="666"/>
    </row>
    <row r="32" spans="2:26" s="314" customFormat="1" ht="13.5" customHeight="1">
      <c r="B32" s="1142"/>
      <c r="C32" s="1142"/>
      <c r="D32" s="1127" t="s">
        <v>1012</v>
      </c>
      <c r="E32" s="555" t="s">
        <v>959</v>
      </c>
      <c r="F32" s="1134" t="s">
        <v>975</v>
      </c>
      <c r="G32" s="1134"/>
      <c r="H32" s="1134"/>
      <c r="I32" s="1134"/>
      <c r="J32" s="1134"/>
      <c r="K32" s="1134"/>
      <c r="L32" s="1134"/>
      <c r="M32" s="1134"/>
      <c r="N32" s="1134"/>
      <c r="O32" s="1134"/>
      <c r="P32" s="1134"/>
      <c r="Q32" s="1134"/>
      <c r="R32" s="1134"/>
      <c r="S32" s="1134"/>
      <c r="T32" s="1134"/>
      <c r="U32" s="1134"/>
      <c r="V32" s="1134"/>
      <c r="W32" s="1134"/>
      <c r="X32" s="625"/>
      <c r="Y32" s="625"/>
      <c r="Z32" s="666"/>
    </row>
    <row r="33" spans="1:41" s="314" customFormat="1" ht="13.5" customHeight="1">
      <c r="B33" s="1142"/>
      <c r="C33" s="1142"/>
      <c r="D33" s="1127"/>
      <c r="E33" s="555" t="s">
        <v>960</v>
      </c>
      <c r="F33" s="1134" t="s">
        <v>976</v>
      </c>
      <c r="G33" s="1134"/>
      <c r="H33" s="1134"/>
      <c r="I33" s="1134"/>
      <c r="J33" s="1134"/>
      <c r="K33" s="1134"/>
      <c r="L33" s="1134"/>
      <c r="M33" s="1134"/>
      <c r="N33" s="1134"/>
      <c r="O33" s="1134"/>
      <c r="P33" s="1134"/>
      <c r="Q33" s="1134"/>
      <c r="R33" s="1134"/>
      <c r="S33" s="1134"/>
      <c r="T33" s="1134"/>
      <c r="U33" s="1134"/>
      <c r="V33" s="1134"/>
      <c r="W33" s="1134"/>
      <c r="X33" s="625"/>
      <c r="Y33" s="625"/>
      <c r="Z33" s="666"/>
    </row>
    <row r="34" spans="1:41" s="314" customFormat="1" ht="13.5" customHeight="1">
      <c r="B34" s="1142"/>
      <c r="C34" s="1142"/>
      <c r="D34" s="650" t="s">
        <v>961</v>
      </c>
      <c r="E34" s="555" t="s">
        <v>961</v>
      </c>
      <c r="F34" s="1134" t="s">
        <v>977</v>
      </c>
      <c r="G34" s="1134"/>
      <c r="H34" s="1134"/>
      <c r="I34" s="1134"/>
      <c r="J34" s="1134"/>
      <c r="K34" s="1134"/>
      <c r="L34" s="1134"/>
      <c r="M34" s="1134"/>
      <c r="N34" s="1134"/>
      <c r="O34" s="1134"/>
      <c r="P34" s="1134"/>
      <c r="Q34" s="1134"/>
      <c r="R34" s="1134"/>
      <c r="S34" s="1134"/>
      <c r="T34" s="1134"/>
      <c r="U34" s="1134"/>
      <c r="V34" s="1134"/>
      <c r="W34" s="1134"/>
      <c r="X34" s="625"/>
      <c r="Y34" s="625"/>
      <c r="Z34" s="666"/>
    </row>
    <row r="35" spans="1:41" s="314" customFormat="1" ht="13.5" customHeight="1">
      <c r="B35" s="1142"/>
      <c r="C35" s="1142"/>
      <c r="D35" s="650" t="s">
        <v>983</v>
      </c>
      <c r="E35" s="555" t="s">
        <v>962</v>
      </c>
      <c r="F35" s="1134" t="s">
        <v>978</v>
      </c>
      <c r="G35" s="1134"/>
      <c r="H35" s="1134"/>
      <c r="I35" s="1134"/>
      <c r="J35" s="1134"/>
      <c r="K35" s="1134"/>
      <c r="L35" s="1134"/>
      <c r="M35" s="1134"/>
      <c r="N35" s="1134"/>
      <c r="O35" s="1134"/>
      <c r="P35" s="1134"/>
      <c r="Q35" s="1134"/>
      <c r="R35" s="1134"/>
      <c r="S35" s="1134"/>
      <c r="T35" s="1134"/>
      <c r="U35" s="1134"/>
      <c r="V35" s="1134"/>
      <c r="W35" s="1134"/>
      <c r="X35" s="625"/>
      <c r="Y35" s="625"/>
      <c r="Z35" s="666"/>
    </row>
    <row r="36" spans="1:41" s="314" customFormat="1" ht="13.5" customHeight="1">
      <c r="B36" s="1142"/>
      <c r="C36" s="1142"/>
      <c r="D36" s="650" t="s">
        <v>1009</v>
      </c>
      <c r="E36" s="661" t="s">
        <v>963</v>
      </c>
      <c r="F36" s="1134" t="s">
        <v>979</v>
      </c>
      <c r="G36" s="1134"/>
      <c r="H36" s="1134"/>
      <c r="I36" s="1134"/>
      <c r="J36" s="1134"/>
      <c r="K36" s="1134"/>
      <c r="L36" s="1134"/>
      <c r="M36" s="1134"/>
      <c r="N36" s="1134"/>
      <c r="O36" s="1134"/>
      <c r="P36" s="1134"/>
      <c r="Q36" s="1134"/>
      <c r="R36" s="1134"/>
      <c r="S36" s="1134"/>
      <c r="T36" s="1134"/>
      <c r="U36" s="1134"/>
      <c r="V36" s="1134"/>
      <c r="W36" s="1134"/>
      <c r="X36" s="625"/>
      <c r="Y36" s="625"/>
      <c r="Z36" s="666"/>
    </row>
    <row r="37" spans="1:41" s="314" customFormat="1" ht="13.5" customHeight="1" thickBot="1">
      <c r="B37" s="1079"/>
      <c r="C37" s="1079"/>
      <c r="D37" s="624" t="s">
        <v>1008</v>
      </c>
      <c r="E37" s="624" t="s">
        <v>1007</v>
      </c>
      <c r="F37" s="1135" t="s">
        <v>1013</v>
      </c>
      <c r="G37" s="1135"/>
      <c r="H37" s="1135"/>
      <c r="I37" s="1135"/>
      <c r="J37" s="1135"/>
      <c r="K37" s="1135"/>
      <c r="L37" s="1135"/>
      <c r="M37" s="1135"/>
      <c r="N37" s="1135"/>
      <c r="O37" s="1135"/>
      <c r="P37" s="1135"/>
      <c r="Q37" s="1135"/>
      <c r="R37" s="1135"/>
      <c r="S37" s="1135"/>
      <c r="T37" s="1135"/>
      <c r="U37" s="1135"/>
      <c r="V37" s="1135"/>
      <c r="W37" s="1135"/>
      <c r="X37" s="625"/>
      <c r="Y37" s="625"/>
      <c r="Z37" s="666"/>
    </row>
    <row r="38" spans="1:41" s="314" customFormat="1" ht="13.5" customHeight="1">
      <c r="A38" s="318"/>
      <c r="B38" s="1125" t="s">
        <v>1032</v>
      </c>
      <c r="C38" s="1125"/>
      <c r="D38" s="1133" t="s">
        <v>1029</v>
      </c>
      <c r="E38" s="662" t="s">
        <v>1015</v>
      </c>
      <c r="F38" s="1133" t="s">
        <v>1031</v>
      </c>
      <c r="G38" s="1133"/>
      <c r="H38" s="1133"/>
      <c r="I38" s="1133"/>
      <c r="J38" s="1133"/>
      <c r="K38" s="1133"/>
      <c r="L38" s="1133"/>
      <c r="M38" s="1133"/>
      <c r="N38" s="1133"/>
      <c r="O38" s="1133"/>
      <c r="P38" s="1133"/>
      <c r="Q38" s="1133"/>
      <c r="R38" s="1133"/>
      <c r="S38" s="1133"/>
      <c r="T38" s="1133"/>
      <c r="U38" s="1133"/>
      <c r="V38" s="1133"/>
      <c r="W38" s="1133"/>
      <c r="X38" s="411" t="s">
        <v>11</v>
      </c>
      <c r="Y38" s="685" t="s">
        <v>846</v>
      </c>
      <c r="Z38" s="665"/>
    </row>
    <row r="39" spans="1:41" s="314" customFormat="1" ht="13.5" customHeight="1">
      <c r="A39" s="318"/>
      <c r="B39" s="1126"/>
      <c r="C39" s="1126"/>
      <c r="D39" s="1127"/>
      <c r="E39" s="650" t="s">
        <v>1016</v>
      </c>
      <c r="F39" s="1127"/>
      <c r="G39" s="1127"/>
      <c r="H39" s="1127"/>
      <c r="I39" s="1127"/>
      <c r="J39" s="1127"/>
      <c r="K39" s="1127"/>
      <c r="L39" s="1127"/>
      <c r="M39" s="1127"/>
      <c r="N39" s="1127"/>
      <c r="O39" s="1127"/>
      <c r="P39" s="1127"/>
      <c r="Q39" s="1127"/>
      <c r="R39" s="1127"/>
      <c r="S39" s="1127"/>
      <c r="T39" s="1127"/>
      <c r="U39" s="1127"/>
      <c r="V39" s="1127"/>
      <c r="W39" s="1127"/>
      <c r="X39" s="412" t="s">
        <v>76</v>
      </c>
      <c r="Y39" s="686" t="s">
        <v>980</v>
      </c>
      <c r="Z39" s="666"/>
    </row>
    <row r="40" spans="1:41" s="314" customFormat="1" ht="13.5" customHeight="1">
      <c r="A40" s="318"/>
      <c r="B40" s="1126"/>
      <c r="C40" s="1126"/>
      <c r="D40" s="1127"/>
      <c r="E40" s="650" t="s">
        <v>1017</v>
      </c>
      <c r="F40" s="1127"/>
      <c r="G40" s="1127"/>
      <c r="H40" s="1127"/>
      <c r="I40" s="1127"/>
      <c r="J40" s="1127"/>
      <c r="K40" s="1127"/>
      <c r="L40" s="1127"/>
      <c r="M40" s="1127"/>
      <c r="N40" s="1127"/>
      <c r="O40" s="1127"/>
      <c r="P40" s="1127"/>
      <c r="Q40" s="1127"/>
      <c r="R40" s="1127"/>
      <c r="S40" s="1127"/>
      <c r="T40" s="1127"/>
      <c r="U40" s="1127"/>
      <c r="V40" s="1127"/>
      <c r="W40" s="1127"/>
      <c r="X40" s="412" t="s">
        <v>76</v>
      </c>
      <c r="Y40" s="686" t="s">
        <v>443</v>
      </c>
      <c r="Z40" s="666"/>
    </row>
    <row r="41" spans="1:41" s="314" customFormat="1" ht="13.5" customHeight="1">
      <c r="A41" s="318"/>
      <c r="B41" s="1126"/>
      <c r="C41" s="1126"/>
      <c r="D41" s="1127"/>
      <c r="E41" s="650" t="s">
        <v>1018</v>
      </c>
      <c r="F41" s="1127"/>
      <c r="G41" s="1127"/>
      <c r="H41" s="1127"/>
      <c r="I41" s="1127"/>
      <c r="J41" s="1127"/>
      <c r="K41" s="1127"/>
      <c r="L41" s="1127"/>
      <c r="M41" s="1127"/>
      <c r="N41" s="1127"/>
      <c r="O41" s="1127"/>
      <c r="P41" s="1127"/>
      <c r="Q41" s="1127"/>
      <c r="R41" s="1127"/>
      <c r="S41" s="1127"/>
      <c r="T41" s="1127"/>
      <c r="U41" s="1127"/>
      <c r="V41" s="1127"/>
      <c r="W41" s="1127"/>
      <c r="X41" s="412"/>
      <c r="Y41" s="686"/>
      <c r="Z41" s="666"/>
    </row>
    <row r="42" spans="1:41" s="314" customFormat="1" ht="13.5" customHeight="1">
      <c r="A42" s="318"/>
      <c r="B42" s="1126"/>
      <c r="C42" s="1126"/>
      <c r="D42" s="1127"/>
      <c r="E42" s="650" t="s">
        <v>1019</v>
      </c>
      <c r="F42" s="1127"/>
      <c r="G42" s="1127"/>
      <c r="H42" s="1127"/>
      <c r="I42" s="1127"/>
      <c r="J42" s="1127"/>
      <c r="K42" s="1127"/>
      <c r="L42" s="1127"/>
      <c r="M42" s="1127"/>
      <c r="N42" s="1127"/>
      <c r="O42" s="1127"/>
      <c r="P42" s="1127"/>
      <c r="Q42" s="1127"/>
      <c r="R42" s="1127"/>
      <c r="S42" s="1127"/>
      <c r="T42" s="1127"/>
      <c r="U42" s="1127"/>
      <c r="V42" s="1127"/>
      <c r="W42" s="1127"/>
      <c r="X42" s="412"/>
      <c r="Y42" s="686"/>
      <c r="Z42" s="666"/>
    </row>
    <row r="43" spans="1:41" s="314" customFormat="1" ht="13.5" customHeight="1">
      <c r="A43" s="318"/>
      <c r="B43" s="1126"/>
      <c r="C43" s="1126"/>
      <c r="D43" s="1127" t="s">
        <v>1030</v>
      </c>
      <c r="E43" s="650" t="s">
        <v>1020</v>
      </c>
      <c r="F43" s="1127" t="s">
        <v>1033</v>
      </c>
      <c r="G43" s="1127"/>
      <c r="H43" s="1127"/>
      <c r="I43" s="1127"/>
      <c r="J43" s="1127"/>
      <c r="K43" s="1127"/>
      <c r="L43" s="1127"/>
      <c r="M43" s="1127"/>
      <c r="N43" s="1127"/>
      <c r="O43" s="1127"/>
      <c r="P43" s="1127"/>
      <c r="Q43" s="1127"/>
      <c r="R43" s="1127"/>
      <c r="S43" s="1127"/>
      <c r="T43" s="1127"/>
      <c r="U43" s="1127"/>
      <c r="V43" s="1127"/>
      <c r="W43" s="1127"/>
      <c r="X43" s="625"/>
      <c r="Y43" s="625"/>
      <c r="Z43" s="666"/>
    </row>
    <row r="44" spans="1:41" s="314" customFormat="1" ht="13.5" customHeight="1">
      <c r="A44" s="318"/>
      <c r="B44" s="1126"/>
      <c r="C44" s="1126"/>
      <c r="D44" s="1127"/>
      <c r="E44" s="650" t="s">
        <v>1021</v>
      </c>
      <c r="F44" s="1127" t="s">
        <v>1034</v>
      </c>
      <c r="G44" s="1127"/>
      <c r="H44" s="1127"/>
      <c r="I44" s="1127"/>
      <c r="J44" s="1127"/>
      <c r="K44" s="1127"/>
      <c r="L44" s="1127"/>
      <c r="M44" s="1127"/>
      <c r="N44" s="1127"/>
      <c r="O44" s="1127"/>
      <c r="P44" s="1127"/>
      <c r="Q44" s="1127"/>
      <c r="R44" s="1127"/>
      <c r="S44" s="1127"/>
      <c r="T44" s="1127"/>
      <c r="U44" s="1127"/>
      <c r="V44" s="1127"/>
      <c r="W44" s="1127"/>
      <c r="X44" s="625"/>
      <c r="Y44" s="625"/>
      <c r="Z44" s="666"/>
    </row>
    <row r="45" spans="1:41" s="314" customFormat="1" ht="13.5" customHeight="1">
      <c r="A45" s="318"/>
      <c r="B45" s="1126"/>
      <c r="C45" s="1126"/>
      <c r="D45" s="1127"/>
      <c r="E45" s="650" t="s">
        <v>1022</v>
      </c>
      <c r="F45" s="1127" t="s">
        <v>1035</v>
      </c>
      <c r="G45" s="1127"/>
      <c r="H45" s="1127"/>
      <c r="I45" s="1127"/>
      <c r="J45" s="1127"/>
      <c r="K45" s="1127"/>
      <c r="L45" s="1127"/>
      <c r="M45" s="1127"/>
      <c r="N45" s="1127"/>
      <c r="O45" s="1127"/>
      <c r="P45" s="1127"/>
      <c r="Q45" s="1127"/>
      <c r="R45" s="1127"/>
      <c r="S45" s="1127"/>
      <c r="T45" s="1127"/>
      <c r="U45" s="1127"/>
      <c r="V45" s="1127"/>
      <c r="W45" s="1127"/>
      <c r="X45" s="625"/>
      <c r="Y45" s="625"/>
      <c r="Z45" s="666"/>
    </row>
    <row r="46" spans="1:41" s="314" customFormat="1" ht="13.5" customHeight="1">
      <c r="A46" s="318"/>
      <c r="B46" s="1126"/>
      <c r="C46" s="1126"/>
      <c r="D46" s="1127" t="s">
        <v>1006</v>
      </c>
      <c r="E46" s="650" t="s">
        <v>1023</v>
      </c>
      <c r="F46" s="1127" t="s">
        <v>1036</v>
      </c>
      <c r="G46" s="1127"/>
      <c r="H46" s="1127"/>
      <c r="I46" s="1127"/>
      <c r="J46" s="1127"/>
      <c r="K46" s="1127"/>
      <c r="L46" s="1127"/>
      <c r="M46" s="1127"/>
      <c r="N46" s="1127"/>
      <c r="O46" s="1127"/>
      <c r="P46" s="1127"/>
      <c r="Q46" s="1127"/>
      <c r="R46" s="1127"/>
      <c r="S46" s="1127"/>
      <c r="T46" s="1127"/>
      <c r="U46" s="1127"/>
      <c r="V46" s="1127"/>
      <c r="W46" s="1127"/>
      <c r="X46" s="625"/>
      <c r="Y46" s="625"/>
      <c r="Z46" s="666"/>
    </row>
    <row r="47" spans="1:41" s="314" customFormat="1" ht="13.5" customHeight="1" thickBot="1">
      <c r="A47" s="318"/>
      <c r="B47" s="1126"/>
      <c r="C47" s="1126"/>
      <c r="D47" s="1127"/>
      <c r="E47" s="650" t="s">
        <v>1024</v>
      </c>
      <c r="F47" s="1127" t="s">
        <v>1037</v>
      </c>
      <c r="G47" s="1127"/>
      <c r="H47" s="1127"/>
      <c r="I47" s="1127"/>
      <c r="J47" s="1127"/>
      <c r="K47" s="1127"/>
      <c r="L47" s="1127"/>
      <c r="M47" s="1127"/>
      <c r="N47" s="1127"/>
      <c r="O47" s="1127"/>
      <c r="P47" s="1127"/>
      <c r="Q47" s="1127"/>
      <c r="R47" s="1127"/>
      <c r="S47" s="1127"/>
      <c r="T47" s="1127"/>
      <c r="U47" s="1127"/>
      <c r="V47" s="1127"/>
      <c r="W47" s="1127"/>
      <c r="X47" s="625"/>
      <c r="Y47" s="625"/>
      <c r="Z47" s="666"/>
    </row>
    <row r="48" spans="1:41" s="314" customFormat="1" ht="13.5" customHeight="1" thickTop="1" thickBot="1">
      <c r="B48" s="1126"/>
      <c r="C48" s="1126"/>
      <c r="D48" s="1127"/>
      <c r="E48" s="650" t="s">
        <v>1025</v>
      </c>
      <c r="F48" s="1127" t="s">
        <v>1038</v>
      </c>
      <c r="G48" s="1127"/>
      <c r="H48" s="1127"/>
      <c r="I48" s="1127"/>
      <c r="J48" s="1127"/>
      <c r="K48" s="1127"/>
      <c r="L48" s="1127"/>
      <c r="M48" s="1127"/>
      <c r="N48" s="1127"/>
      <c r="O48" s="1127"/>
      <c r="P48" s="1127"/>
      <c r="Q48" s="1127"/>
      <c r="R48" s="1127"/>
      <c r="S48" s="1127"/>
      <c r="T48" s="1127"/>
      <c r="U48" s="1127"/>
      <c r="V48" s="1127"/>
      <c r="W48" s="1127"/>
      <c r="X48" s="625"/>
      <c r="Y48" s="625"/>
      <c r="Z48" s="666"/>
      <c r="AB48" s="323"/>
      <c r="AC48" s="324" t="s">
        <v>34</v>
      </c>
      <c r="AD48" s="325" t="s">
        <v>35</v>
      </c>
      <c r="AE48" s="325" t="s">
        <v>36</v>
      </c>
      <c r="AF48" s="325" t="s">
        <v>294</v>
      </c>
      <c r="AG48" s="326" t="s">
        <v>295</v>
      </c>
      <c r="AH48" s="326" t="s">
        <v>296</v>
      </c>
      <c r="AI48" s="327" t="s">
        <v>297</v>
      </c>
      <c r="AJ48" s="304"/>
      <c r="AK48" s="304"/>
      <c r="AL48" s="304"/>
      <c r="AM48" s="304"/>
      <c r="AN48" s="304"/>
      <c r="AO48" s="304"/>
    </row>
    <row r="49" spans="2:41" s="314" customFormat="1" ht="13.5" customHeight="1" thickTop="1" thickBot="1">
      <c r="B49" s="1126"/>
      <c r="C49" s="1126"/>
      <c r="D49" s="1127"/>
      <c r="E49" s="650" t="s">
        <v>1026</v>
      </c>
      <c r="F49" s="1127" t="s">
        <v>1039</v>
      </c>
      <c r="G49" s="1127"/>
      <c r="H49" s="1127"/>
      <c r="I49" s="1127"/>
      <c r="J49" s="1127"/>
      <c r="K49" s="1127"/>
      <c r="L49" s="1127"/>
      <c r="M49" s="1127"/>
      <c r="N49" s="1127"/>
      <c r="O49" s="1127"/>
      <c r="P49" s="1127"/>
      <c r="Q49" s="1127"/>
      <c r="R49" s="1127"/>
      <c r="S49" s="1127"/>
      <c r="T49" s="1127"/>
      <c r="U49" s="1127"/>
      <c r="V49" s="1127"/>
      <c r="W49" s="1127"/>
      <c r="X49" s="625"/>
      <c r="Y49" s="625"/>
      <c r="Z49" s="666"/>
      <c r="AB49" s="323"/>
      <c r="AC49" s="324" t="s">
        <v>34</v>
      </c>
      <c r="AD49" s="325" t="s">
        <v>35</v>
      </c>
      <c r="AE49" s="325" t="s">
        <v>36</v>
      </c>
      <c r="AF49" s="325" t="s">
        <v>294</v>
      </c>
      <c r="AG49" s="326" t="s">
        <v>295</v>
      </c>
      <c r="AH49" s="326" t="s">
        <v>296</v>
      </c>
      <c r="AI49" s="327" t="s">
        <v>297</v>
      </c>
      <c r="AJ49" s="304"/>
      <c r="AK49" s="304"/>
      <c r="AL49" s="304"/>
      <c r="AM49" s="304"/>
      <c r="AN49" s="304"/>
      <c r="AO49" s="304"/>
    </row>
    <row r="50" spans="2:41" s="314" customFormat="1" ht="13.5" customHeight="1" thickTop="1">
      <c r="B50" s="1126"/>
      <c r="C50" s="1126"/>
      <c r="D50" s="650" t="s">
        <v>1010</v>
      </c>
      <c r="E50" s="650" t="s">
        <v>981</v>
      </c>
      <c r="F50" s="1127" t="s">
        <v>1040</v>
      </c>
      <c r="G50" s="1127"/>
      <c r="H50" s="1127"/>
      <c r="I50" s="1127"/>
      <c r="J50" s="1127"/>
      <c r="K50" s="1127"/>
      <c r="L50" s="1127"/>
      <c r="M50" s="1127"/>
      <c r="N50" s="1127"/>
      <c r="O50" s="1127"/>
      <c r="P50" s="1127"/>
      <c r="Q50" s="1127"/>
      <c r="R50" s="1127"/>
      <c r="S50" s="1127"/>
      <c r="T50" s="1127"/>
      <c r="U50" s="1127"/>
      <c r="V50" s="1127"/>
      <c r="W50" s="1127"/>
      <c r="X50" s="625"/>
      <c r="Y50" s="625"/>
      <c r="Z50" s="666"/>
      <c r="AB50" s="304"/>
      <c r="AC50" s="304"/>
      <c r="AD50" s="613"/>
      <c r="AE50" s="613"/>
      <c r="AF50" s="613"/>
      <c r="AG50" s="304"/>
      <c r="AH50" s="304"/>
      <c r="AI50" s="304"/>
      <c r="AJ50" s="304"/>
      <c r="AK50" s="304"/>
      <c r="AL50" s="304"/>
      <c r="AM50" s="304"/>
      <c r="AN50" s="304"/>
      <c r="AO50" s="304"/>
    </row>
    <row r="51" spans="2:41" s="314" customFormat="1" ht="13.5" customHeight="1">
      <c r="B51" s="1126"/>
      <c r="C51" s="1126"/>
      <c r="D51" s="650" t="s">
        <v>1011</v>
      </c>
      <c r="E51" s="650" t="s">
        <v>958</v>
      </c>
      <c r="F51" s="1127" t="s">
        <v>1041</v>
      </c>
      <c r="G51" s="1127"/>
      <c r="H51" s="1127"/>
      <c r="I51" s="1127"/>
      <c r="J51" s="1127"/>
      <c r="K51" s="1127"/>
      <c r="L51" s="1127"/>
      <c r="M51" s="1127"/>
      <c r="N51" s="1127"/>
      <c r="O51" s="1127"/>
      <c r="P51" s="1127"/>
      <c r="Q51" s="1127"/>
      <c r="R51" s="1127"/>
      <c r="S51" s="1127"/>
      <c r="T51" s="1127"/>
      <c r="U51" s="1127"/>
      <c r="V51" s="1127"/>
      <c r="W51" s="1127"/>
      <c r="X51" s="625"/>
      <c r="Y51" s="625"/>
      <c r="Z51" s="666"/>
      <c r="AB51" s="304"/>
      <c r="AC51" s="304"/>
      <c r="AD51" s="613"/>
      <c r="AE51" s="613"/>
      <c r="AF51" s="613"/>
      <c r="AG51" s="304"/>
      <c r="AH51" s="304"/>
      <c r="AI51" s="304"/>
      <c r="AJ51" s="304"/>
      <c r="AK51" s="304"/>
      <c r="AL51" s="304"/>
      <c r="AM51" s="304"/>
      <c r="AN51" s="304"/>
      <c r="AO51" s="304"/>
    </row>
    <row r="52" spans="2:41" s="314" customFormat="1" ht="13.5" customHeight="1">
      <c r="B52" s="1126"/>
      <c r="C52" s="1126"/>
      <c r="D52" s="650" t="s">
        <v>1012</v>
      </c>
      <c r="E52" s="650" t="s">
        <v>982</v>
      </c>
      <c r="F52" s="1127" t="s">
        <v>1042</v>
      </c>
      <c r="G52" s="1127"/>
      <c r="H52" s="1127"/>
      <c r="I52" s="1127"/>
      <c r="J52" s="1127"/>
      <c r="K52" s="1127"/>
      <c r="L52" s="1127"/>
      <c r="M52" s="1127"/>
      <c r="N52" s="1127"/>
      <c r="O52" s="1127"/>
      <c r="P52" s="1127"/>
      <c r="Q52" s="1127"/>
      <c r="R52" s="1127"/>
      <c r="S52" s="1127"/>
      <c r="T52" s="1127"/>
      <c r="U52" s="1127"/>
      <c r="V52" s="1127"/>
      <c r="W52" s="1127"/>
      <c r="X52" s="625"/>
      <c r="Y52" s="625"/>
      <c r="Z52" s="666"/>
      <c r="AB52" s="304"/>
      <c r="AC52" s="304"/>
      <c r="AD52" s="613"/>
      <c r="AE52" s="613"/>
      <c r="AF52" s="613"/>
      <c r="AG52" s="304"/>
      <c r="AH52" s="304"/>
      <c r="AI52" s="304"/>
      <c r="AJ52" s="304"/>
      <c r="AK52" s="304"/>
      <c r="AL52" s="304"/>
      <c r="AM52" s="304"/>
      <c r="AN52" s="304"/>
      <c r="AO52" s="304"/>
    </row>
    <row r="53" spans="2:41" s="314" customFormat="1" ht="13.5" customHeight="1">
      <c r="B53" s="1126"/>
      <c r="C53" s="1126"/>
      <c r="D53" s="650" t="s">
        <v>961</v>
      </c>
      <c r="E53" s="650" t="s">
        <v>961</v>
      </c>
      <c r="F53" s="1127" t="s">
        <v>1043</v>
      </c>
      <c r="G53" s="1127"/>
      <c r="H53" s="1127"/>
      <c r="I53" s="1127"/>
      <c r="J53" s="1127"/>
      <c r="K53" s="1127"/>
      <c r="L53" s="1127"/>
      <c r="M53" s="1127"/>
      <c r="N53" s="1127"/>
      <c r="O53" s="1127"/>
      <c r="P53" s="1127"/>
      <c r="Q53" s="1127"/>
      <c r="R53" s="1127"/>
      <c r="S53" s="1127"/>
      <c r="T53" s="1127"/>
      <c r="U53" s="1127"/>
      <c r="V53" s="1127"/>
      <c r="W53" s="1127"/>
      <c r="X53" s="625"/>
      <c r="Y53" s="625"/>
      <c r="Z53" s="666"/>
      <c r="AB53" s="304"/>
      <c r="AC53" s="304"/>
      <c r="AD53" s="613"/>
      <c r="AE53" s="613"/>
      <c r="AF53" s="613"/>
      <c r="AG53" s="304"/>
      <c r="AH53" s="304"/>
      <c r="AI53" s="304"/>
      <c r="AJ53" s="304"/>
      <c r="AK53" s="304"/>
      <c r="AL53" s="304"/>
      <c r="AM53" s="304"/>
      <c r="AN53" s="304"/>
      <c r="AO53" s="304"/>
    </row>
    <row r="54" spans="2:41" s="314" customFormat="1" ht="13.5" customHeight="1">
      <c r="B54" s="1126"/>
      <c r="C54" s="1126"/>
      <c r="D54" s="650" t="s">
        <v>983</v>
      </c>
      <c r="E54" s="650" t="s">
        <v>1027</v>
      </c>
      <c r="F54" s="1127" t="s">
        <v>1044</v>
      </c>
      <c r="G54" s="1127"/>
      <c r="H54" s="1127"/>
      <c r="I54" s="1127"/>
      <c r="J54" s="1127"/>
      <c r="K54" s="1127"/>
      <c r="L54" s="1127"/>
      <c r="M54" s="1127"/>
      <c r="N54" s="1127"/>
      <c r="O54" s="1127"/>
      <c r="P54" s="1127"/>
      <c r="Q54" s="1127"/>
      <c r="R54" s="1127"/>
      <c r="S54" s="1127"/>
      <c r="T54" s="1127"/>
      <c r="U54" s="1127"/>
      <c r="V54" s="1127"/>
      <c r="W54" s="1127"/>
      <c r="X54" s="625"/>
      <c r="Y54" s="625"/>
      <c r="Z54" s="666"/>
      <c r="AB54" s="304"/>
      <c r="AC54" s="304"/>
      <c r="AD54" s="304"/>
      <c r="AE54" s="304"/>
      <c r="AF54" s="304"/>
      <c r="AG54" s="304"/>
      <c r="AH54" s="304"/>
      <c r="AI54" s="304"/>
      <c r="AJ54" s="304"/>
      <c r="AK54" s="304"/>
      <c r="AL54" s="304"/>
      <c r="AM54" s="304"/>
      <c r="AN54" s="304"/>
      <c r="AO54" s="304"/>
    </row>
    <row r="55" spans="2:41" s="314" customFormat="1" ht="13.5" customHeight="1" thickBot="1">
      <c r="B55" s="1132"/>
      <c r="C55" s="1132"/>
      <c r="D55" s="663" t="s">
        <v>1009</v>
      </c>
      <c r="E55" s="663" t="s">
        <v>1028</v>
      </c>
      <c r="F55" s="1131" t="s">
        <v>1045</v>
      </c>
      <c r="G55" s="1131"/>
      <c r="H55" s="1131"/>
      <c r="I55" s="1131"/>
      <c r="J55" s="1131"/>
      <c r="K55" s="1131"/>
      <c r="L55" s="1131"/>
      <c r="M55" s="1131"/>
      <c r="N55" s="1131"/>
      <c r="O55" s="1131"/>
      <c r="P55" s="1131"/>
      <c r="Q55" s="1131"/>
      <c r="R55" s="1131"/>
      <c r="S55" s="1131"/>
      <c r="T55" s="1131"/>
      <c r="U55" s="1131"/>
      <c r="V55" s="1131"/>
      <c r="W55" s="1131"/>
      <c r="X55" s="664"/>
      <c r="Y55" s="664"/>
      <c r="Z55" s="667"/>
      <c r="AB55" s="304"/>
      <c r="AC55" s="304"/>
      <c r="AD55" s="304"/>
      <c r="AE55" s="304"/>
      <c r="AF55" s="304"/>
      <c r="AG55" s="304"/>
      <c r="AH55" s="304"/>
      <c r="AI55" s="304"/>
      <c r="AJ55" s="304"/>
      <c r="AK55" s="304"/>
      <c r="AL55" s="304"/>
      <c r="AM55" s="304"/>
      <c r="AN55" s="304"/>
      <c r="AO55" s="304"/>
    </row>
    <row r="56" spans="2:41" s="314" customFormat="1" ht="16.5" customHeight="1">
      <c r="B56" s="1095" t="s">
        <v>837</v>
      </c>
      <c r="C56" s="1084"/>
      <c r="D56" s="491" t="s">
        <v>858</v>
      </c>
      <c r="E56" s="619" t="s">
        <v>859</v>
      </c>
      <c r="F56" s="409" t="s">
        <v>11</v>
      </c>
      <c r="G56" s="613" t="s">
        <v>838</v>
      </c>
      <c r="H56" s="546"/>
      <c r="I56" s="546"/>
      <c r="J56" s="546"/>
      <c r="K56" s="546"/>
      <c r="L56" s="546"/>
      <c r="M56" s="546"/>
      <c r="N56" s="546"/>
      <c r="O56" s="546"/>
      <c r="P56" s="546"/>
      <c r="Q56" s="546"/>
      <c r="R56" s="546"/>
      <c r="S56" s="546"/>
      <c r="T56" s="546"/>
      <c r="U56" s="546"/>
      <c r="V56" s="377"/>
      <c r="W56" s="613"/>
      <c r="X56" s="412" t="s">
        <v>11</v>
      </c>
      <c r="Y56" s="335" t="s">
        <v>846</v>
      </c>
      <c r="Z56" s="612"/>
    </row>
    <row r="57" spans="2:41" s="314" customFormat="1" ht="16.5" customHeight="1">
      <c r="B57" s="1095"/>
      <c r="C57" s="1084"/>
      <c r="D57" s="482"/>
      <c r="E57" s="619" t="s">
        <v>860</v>
      </c>
      <c r="F57" s="409" t="s">
        <v>76</v>
      </c>
      <c r="G57" s="613" t="s">
        <v>842</v>
      </c>
      <c r="H57" s="484"/>
      <c r="I57" s="546"/>
      <c r="J57" s="546"/>
      <c r="K57" s="546"/>
      <c r="L57" s="546"/>
      <c r="M57" s="546"/>
      <c r="N57" s="546"/>
      <c r="O57" s="546"/>
      <c r="P57" s="546"/>
      <c r="Q57" s="546"/>
      <c r="R57" s="546"/>
      <c r="S57" s="546"/>
      <c r="T57" s="546"/>
      <c r="U57" s="546"/>
      <c r="V57" s="377"/>
      <c r="W57" s="613"/>
      <c r="X57" s="412" t="s">
        <v>11</v>
      </c>
      <c r="Y57" s="335" t="s">
        <v>443</v>
      </c>
      <c r="Z57" s="612"/>
    </row>
    <row r="58" spans="2:41" s="314" customFormat="1" ht="16.5" customHeight="1">
      <c r="B58" s="1095"/>
      <c r="C58" s="1084"/>
      <c r="D58" s="482"/>
      <c r="E58" s="619"/>
      <c r="F58" s="409" t="s">
        <v>76</v>
      </c>
      <c r="G58" s="613" t="s">
        <v>843</v>
      </c>
      <c r="H58" s="484"/>
      <c r="I58" s="546"/>
      <c r="J58" s="546"/>
      <c r="K58" s="546"/>
      <c r="L58" s="546"/>
      <c r="M58" s="546"/>
      <c r="N58" s="546"/>
      <c r="O58" s="546"/>
      <c r="P58" s="546"/>
      <c r="Q58" s="546"/>
      <c r="R58" s="546"/>
      <c r="S58" s="546"/>
      <c r="T58" s="546"/>
      <c r="U58" s="546"/>
      <c r="V58" s="377"/>
      <c r="W58" s="613"/>
      <c r="X58" s="412" t="s">
        <v>76</v>
      </c>
      <c r="Y58" s="335"/>
      <c r="Z58" s="612"/>
    </row>
    <row r="59" spans="2:41" s="314" customFormat="1" ht="16.5" customHeight="1">
      <c r="B59" s="1095"/>
      <c r="C59" s="1084"/>
      <c r="D59" s="482"/>
      <c r="E59" s="619"/>
      <c r="F59" s="409" t="s">
        <v>76</v>
      </c>
      <c r="G59" s="613" t="s">
        <v>844</v>
      </c>
      <c r="H59" s="484"/>
      <c r="I59" s="546"/>
      <c r="J59" s="546"/>
      <c r="K59" s="546"/>
      <c r="L59" s="546"/>
      <c r="M59" s="546"/>
      <c r="N59" s="546"/>
      <c r="O59" s="546"/>
      <c r="P59" s="546"/>
      <c r="Q59" s="546"/>
      <c r="R59" s="546"/>
      <c r="S59" s="546"/>
      <c r="T59" s="546"/>
      <c r="U59" s="546"/>
      <c r="V59" s="377"/>
      <c r="W59" s="613"/>
      <c r="X59" s="412"/>
      <c r="Y59" s="335"/>
      <c r="Z59" s="612"/>
    </row>
    <row r="60" spans="2:41" s="314" customFormat="1" ht="16.5" customHeight="1">
      <c r="B60" s="533"/>
      <c r="C60" s="534"/>
      <c r="D60" s="482"/>
      <c r="E60" s="619"/>
      <c r="F60" s="420" t="s">
        <v>76</v>
      </c>
      <c r="G60" s="615" t="s">
        <v>845</v>
      </c>
      <c r="H60" s="626"/>
      <c r="I60" s="626"/>
      <c r="J60" s="626"/>
      <c r="K60" s="626"/>
      <c r="L60" s="626"/>
      <c r="M60" s="626"/>
      <c r="N60" s="626"/>
      <c r="O60" s="626"/>
      <c r="P60" s="626"/>
      <c r="Q60" s="626"/>
      <c r="R60" s="626"/>
      <c r="S60" s="626"/>
      <c r="T60" s="626"/>
      <c r="U60" s="626"/>
      <c r="V60" s="402"/>
      <c r="W60" s="615"/>
      <c r="X60" s="412"/>
      <c r="Y60" s="335"/>
      <c r="Z60" s="612"/>
    </row>
    <row r="61" spans="2:41" s="314" customFormat="1" ht="16.5" customHeight="1">
      <c r="B61" s="533"/>
      <c r="C61" s="534"/>
      <c r="D61" s="670" t="s">
        <v>857</v>
      </c>
      <c r="E61" s="576" t="s">
        <v>603</v>
      </c>
      <c r="F61" s="409" t="s">
        <v>76</v>
      </c>
      <c r="G61" s="306" t="s">
        <v>848</v>
      </c>
      <c r="H61" s="306"/>
      <c r="I61" s="306"/>
      <c r="J61" s="306"/>
      <c r="K61" s="306"/>
      <c r="L61" s="306"/>
      <c r="M61" s="306"/>
      <c r="N61" s="306"/>
      <c r="O61" s="306"/>
      <c r="P61" s="306"/>
      <c r="Q61" s="306"/>
      <c r="R61" s="306"/>
      <c r="S61" s="306"/>
      <c r="T61" s="306"/>
      <c r="U61" s="306"/>
      <c r="V61" s="377"/>
      <c r="W61" s="614"/>
      <c r="X61" s="412"/>
      <c r="Y61" s="335"/>
      <c r="Z61" s="612"/>
    </row>
    <row r="62" spans="2:41" s="314" customFormat="1" ht="16.5" customHeight="1">
      <c r="B62" s="533"/>
      <c r="C62" s="534"/>
      <c r="D62" s="1080" t="s">
        <v>847</v>
      </c>
      <c r="E62" s="630"/>
      <c r="F62" s="409" t="s">
        <v>76</v>
      </c>
      <c r="G62" s="306" t="s">
        <v>442</v>
      </c>
      <c r="H62" s="613"/>
      <c r="I62" s="613"/>
      <c r="J62" s="613"/>
      <c r="K62" s="613"/>
      <c r="L62" s="613"/>
      <c r="M62" s="613"/>
      <c r="N62" s="613"/>
      <c r="O62" s="613"/>
      <c r="P62" s="613"/>
      <c r="Q62" s="613"/>
      <c r="R62" s="613"/>
      <c r="S62" s="613"/>
      <c r="T62" s="613"/>
      <c r="U62" s="613"/>
      <c r="V62" s="613"/>
      <c r="W62" s="614"/>
      <c r="X62" s="412"/>
      <c r="Y62" s="335"/>
      <c r="Z62" s="612"/>
    </row>
    <row r="63" spans="2:41" s="314" customFormat="1" ht="16.5" customHeight="1">
      <c r="B63" s="533"/>
      <c r="C63" s="534"/>
      <c r="D63" s="1080"/>
      <c r="E63" s="631"/>
      <c r="F63" s="420" t="s">
        <v>76</v>
      </c>
      <c r="G63" s="307" t="s">
        <v>849</v>
      </c>
      <c r="H63" s="615"/>
      <c r="I63" s="615"/>
      <c r="J63" s="615"/>
      <c r="K63" s="613"/>
      <c r="L63" s="615"/>
      <c r="M63" s="615"/>
      <c r="N63" s="615"/>
      <c r="O63" s="615"/>
      <c r="P63" s="615"/>
      <c r="Q63" s="615"/>
      <c r="R63" s="615"/>
      <c r="S63" s="615"/>
      <c r="T63" s="615"/>
      <c r="U63" s="615"/>
      <c r="V63" s="615"/>
      <c r="W63" s="616"/>
      <c r="X63" s="413"/>
      <c r="Y63" s="408"/>
      <c r="Z63" s="612"/>
    </row>
    <row r="64" spans="2:41" s="314" customFormat="1" ht="16.5" customHeight="1">
      <c r="B64" s="533"/>
      <c r="C64" s="534"/>
      <c r="D64" s="1080"/>
      <c r="E64" s="576" t="s">
        <v>597</v>
      </c>
      <c r="F64" s="420" t="s">
        <v>76</v>
      </c>
      <c r="G64" s="562" t="s">
        <v>851</v>
      </c>
      <c r="H64" s="1087"/>
      <c r="I64" s="1087"/>
      <c r="J64" s="1087"/>
      <c r="K64" s="1087"/>
      <c r="L64" s="1087"/>
      <c r="M64" s="1087"/>
      <c r="N64" s="1087"/>
      <c r="O64" s="1087"/>
      <c r="P64" s="1087"/>
      <c r="Q64" s="1087"/>
      <c r="R64" s="562" t="s">
        <v>852</v>
      </c>
      <c r="S64" s="562"/>
      <c r="T64" s="562"/>
      <c r="U64" s="562"/>
      <c r="V64" s="562"/>
      <c r="W64" s="563"/>
      <c r="X64" s="415" t="s">
        <v>11</v>
      </c>
      <c r="Y64" s="334" t="s">
        <v>846</v>
      </c>
      <c r="Z64" s="336"/>
    </row>
    <row r="65" spans="1:26" s="314" customFormat="1" ht="16.5" customHeight="1">
      <c r="B65" s="338"/>
      <c r="C65" s="304"/>
      <c r="D65" s="1080"/>
      <c r="E65" s="576" t="s">
        <v>598</v>
      </c>
      <c r="F65" s="418" t="s">
        <v>76</v>
      </c>
      <c r="G65" s="617" t="s">
        <v>1046</v>
      </c>
      <c r="H65" s="617"/>
      <c r="I65" s="617"/>
      <c r="J65" s="617"/>
      <c r="K65" s="617"/>
      <c r="L65" s="617"/>
      <c r="M65" s="617"/>
      <c r="N65" s="617"/>
      <c r="O65" s="617"/>
      <c r="P65" s="617"/>
      <c r="Q65" s="617"/>
      <c r="R65" s="617"/>
      <c r="S65" s="617"/>
      <c r="T65" s="617"/>
      <c r="U65" s="617"/>
      <c r="V65" s="337"/>
      <c r="W65" s="618"/>
      <c r="X65" s="412" t="s">
        <v>11</v>
      </c>
      <c r="Y65" s="335" t="s">
        <v>443</v>
      </c>
      <c r="Z65" s="336"/>
    </row>
    <row r="66" spans="1:26" s="314" customFormat="1" ht="16.5" customHeight="1">
      <c r="B66" s="338"/>
      <c r="C66" s="304"/>
      <c r="D66" s="321"/>
      <c r="E66" s="576" t="s">
        <v>599</v>
      </c>
      <c r="F66" s="418" t="s">
        <v>76</v>
      </c>
      <c r="G66" s="617" t="s">
        <v>600</v>
      </c>
      <c r="H66" s="617"/>
      <c r="I66" s="617"/>
      <c r="J66" s="617"/>
      <c r="K66" s="617"/>
      <c r="L66" s="617"/>
      <c r="M66" s="617"/>
      <c r="N66" s="617"/>
      <c r="O66" s="617"/>
      <c r="P66" s="617"/>
      <c r="Q66" s="617"/>
      <c r="R66" s="617"/>
      <c r="S66" s="617"/>
      <c r="T66" s="617"/>
      <c r="U66" s="617"/>
      <c r="V66" s="337"/>
      <c r="W66" s="618"/>
      <c r="X66" s="412" t="s">
        <v>76</v>
      </c>
      <c r="Y66" s="335"/>
      <c r="Z66" s="336"/>
    </row>
    <row r="67" spans="1:26" s="314" customFormat="1" ht="16.5" customHeight="1">
      <c r="B67" s="338"/>
      <c r="C67" s="304"/>
      <c r="D67" s="321"/>
      <c r="E67" s="556" t="s">
        <v>853</v>
      </c>
      <c r="F67" s="421" t="s">
        <v>76</v>
      </c>
      <c r="G67" s="562" t="s">
        <v>851</v>
      </c>
      <c r="H67" s="1087"/>
      <c r="I67" s="1087"/>
      <c r="J67" s="1087"/>
      <c r="K67" s="1087"/>
      <c r="L67" s="1087"/>
      <c r="M67" s="1087"/>
      <c r="N67" s="1087"/>
      <c r="O67" s="1087"/>
      <c r="P67" s="1087"/>
      <c r="Q67" s="1087"/>
      <c r="R67" s="562" t="s">
        <v>852</v>
      </c>
      <c r="S67" s="564"/>
      <c r="T67" s="564"/>
      <c r="U67" s="564"/>
      <c r="V67" s="564"/>
      <c r="W67" s="565"/>
      <c r="X67" s="412"/>
      <c r="Y67" s="335"/>
      <c r="Z67" s="336"/>
    </row>
    <row r="68" spans="1:26" s="314" customFormat="1" ht="16.5" customHeight="1">
      <c r="B68" s="338"/>
      <c r="C68" s="304"/>
      <c r="D68" s="321"/>
      <c r="E68" s="576" t="s">
        <v>853</v>
      </c>
      <c r="F68" s="677" t="s">
        <v>76</v>
      </c>
      <c r="G68" s="676" t="s">
        <v>359</v>
      </c>
      <c r="H68" s="1090"/>
      <c r="I68" s="1090"/>
      <c r="J68" s="1090"/>
      <c r="K68" s="1090"/>
      <c r="L68" s="1090"/>
      <c r="M68" s="1090"/>
      <c r="N68" s="1090"/>
      <c r="O68" s="1090"/>
      <c r="P68" s="1090"/>
      <c r="Q68" s="1090"/>
      <c r="R68" s="676" t="s">
        <v>361</v>
      </c>
      <c r="S68" s="672"/>
      <c r="T68" s="672"/>
      <c r="U68" s="672"/>
      <c r="V68" s="672"/>
      <c r="W68" s="673"/>
      <c r="X68" s="412"/>
      <c r="Y68" s="319"/>
      <c r="Z68" s="320"/>
    </row>
    <row r="69" spans="1:26" s="314" customFormat="1" ht="16.5" customHeight="1">
      <c r="B69" s="338"/>
      <c r="C69" s="304"/>
      <c r="D69" s="321"/>
      <c r="E69" s="631" t="s">
        <v>854</v>
      </c>
      <c r="F69" s="678"/>
      <c r="G69" s="674"/>
      <c r="H69" s="674"/>
      <c r="I69" s="674"/>
      <c r="J69" s="674"/>
      <c r="K69" s="674"/>
      <c r="L69" s="674"/>
      <c r="M69" s="674"/>
      <c r="N69" s="674"/>
      <c r="O69" s="674"/>
      <c r="P69" s="674"/>
      <c r="Q69" s="674"/>
      <c r="R69" s="674"/>
      <c r="S69" s="674"/>
      <c r="T69" s="674"/>
      <c r="U69" s="674"/>
      <c r="V69" s="674"/>
      <c r="W69" s="675"/>
      <c r="X69" s="412"/>
      <c r="Y69" s="335"/>
      <c r="Z69" s="336"/>
    </row>
    <row r="70" spans="1:26" s="314" customFormat="1" ht="16.5" customHeight="1">
      <c r="B70" s="338"/>
      <c r="C70" s="304"/>
      <c r="D70" s="321"/>
      <c r="E70" s="578" t="s">
        <v>445</v>
      </c>
      <c r="F70" s="421" t="s">
        <v>76</v>
      </c>
      <c r="G70" s="562" t="s">
        <v>359</v>
      </c>
      <c r="H70" s="1087"/>
      <c r="I70" s="1087"/>
      <c r="J70" s="1087"/>
      <c r="K70" s="1087"/>
      <c r="L70" s="1087"/>
      <c r="M70" s="1087"/>
      <c r="N70" s="1087"/>
      <c r="O70" s="1087"/>
      <c r="P70" s="1087"/>
      <c r="Q70" s="1087"/>
      <c r="R70" s="562" t="s">
        <v>361</v>
      </c>
      <c r="S70" s="671"/>
      <c r="T70" s="671"/>
      <c r="U70" s="571"/>
      <c r="V70" s="571"/>
      <c r="W70" s="572"/>
      <c r="X70" s="412"/>
      <c r="Y70" s="335"/>
      <c r="Z70" s="336"/>
    </row>
    <row r="71" spans="1:26" s="314" customFormat="1" ht="16.5" customHeight="1">
      <c r="B71" s="338"/>
      <c r="C71" s="304"/>
      <c r="D71" s="321"/>
      <c r="E71" s="619" t="s">
        <v>865</v>
      </c>
      <c r="F71" s="409" t="s">
        <v>76</v>
      </c>
      <c r="G71" s="306" t="s">
        <v>855</v>
      </c>
      <c r="H71" s="613"/>
      <c r="I71" s="613"/>
      <c r="J71" s="613"/>
      <c r="K71" s="613"/>
      <c r="L71" s="613"/>
      <c r="M71" s="549"/>
      <c r="N71" s="549"/>
      <c r="O71" s="549"/>
      <c r="P71" s="549"/>
      <c r="Q71" s="549"/>
      <c r="R71" s="549"/>
      <c r="S71" s="549"/>
      <c r="T71" s="549"/>
      <c r="U71" s="549"/>
      <c r="V71" s="549"/>
      <c r="W71" s="550"/>
      <c r="X71" s="412"/>
      <c r="Y71" s="335"/>
      <c r="Z71" s="336"/>
    </row>
    <row r="72" spans="1:26" s="314" customFormat="1" ht="16.5" customHeight="1">
      <c r="B72" s="338"/>
      <c r="C72" s="304"/>
      <c r="D72" s="321"/>
      <c r="E72" s="620" t="s">
        <v>866</v>
      </c>
      <c r="F72" s="687"/>
      <c r="G72" s="307" t="s">
        <v>856</v>
      </c>
      <c r="H72" s="615"/>
      <c r="I72" s="615"/>
      <c r="J72" s="615"/>
      <c r="K72" s="615" t="s">
        <v>826</v>
      </c>
      <c r="L72" s="1088"/>
      <c r="M72" s="1088"/>
      <c r="N72" s="1088"/>
      <c r="O72" s="1088"/>
      <c r="P72" s="1088"/>
      <c r="Q72" s="1088"/>
      <c r="R72" s="1088"/>
      <c r="S72" s="1088"/>
      <c r="T72" s="1088"/>
      <c r="U72" s="1088"/>
      <c r="V72" s="574" t="s">
        <v>852</v>
      </c>
      <c r="W72" s="575"/>
      <c r="X72" s="412"/>
      <c r="Y72" s="335"/>
      <c r="Z72" s="336"/>
    </row>
    <row r="73" spans="1:26" s="314" customFormat="1" ht="16.5" customHeight="1">
      <c r="B73" s="338"/>
      <c r="C73" s="304"/>
      <c r="D73" s="375" t="s">
        <v>604</v>
      </c>
      <c r="E73" s="556" t="s">
        <v>867</v>
      </c>
      <c r="F73" s="409" t="s">
        <v>76</v>
      </c>
      <c r="G73" s="573" t="s">
        <v>851</v>
      </c>
      <c r="H73" s="1090"/>
      <c r="I73" s="1090"/>
      <c r="J73" s="1090"/>
      <c r="K73" s="1090"/>
      <c r="L73" s="1090"/>
      <c r="M73" s="1090"/>
      <c r="N73" s="1090"/>
      <c r="O73" s="1090"/>
      <c r="P73" s="1090"/>
      <c r="Q73" s="1090"/>
      <c r="R73" s="573" t="s">
        <v>852</v>
      </c>
      <c r="S73" s="306"/>
      <c r="T73" s="306"/>
      <c r="U73" s="306"/>
      <c r="V73" s="377"/>
      <c r="W73" s="614"/>
      <c r="X73" s="416" t="s">
        <v>76</v>
      </c>
      <c r="Y73" s="1062"/>
      <c r="Z73" s="336"/>
    </row>
    <row r="74" spans="1:26" s="314" customFormat="1" ht="16.5" customHeight="1" thickBot="1">
      <c r="B74" s="340"/>
      <c r="C74" s="305"/>
      <c r="D74" s="376"/>
      <c r="E74" s="490" t="s">
        <v>868</v>
      </c>
      <c r="F74" s="344"/>
      <c r="G74" s="313"/>
      <c r="H74" s="551"/>
      <c r="I74" s="551"/>
      <c r="J74" s="551"/>
      <c r="K74" s="551"/>
      <c r="L74" s="551"/>
      <c r="M74" s="551"/>
      <c r="N74" s="551"/>
      <c r="O74" s="551"/>
      <c r="P74" s="551"/>
      <c r="Q74" s="551"/>
      <c r="R74" s="551"/>
      <c r="S74" s="551"/>
      <c r="T74" s="551"/>
      <c r="U74" s="551"/>
      <c r="V74" s="551"/>
      <c r="W74" s="552"/>
      <c r="X74" s="417"/>
      <c r="Y74" s="1063"/>
      <c r="Z74" s="342"/>
    </row>
    <row r="75" spans="1:26" s="314" customFormat="1" ht="16.5" customHeight="1">
      <c r="B75" s="1038" t="s">
        <v>869</v>
      </c>
      <c r="C75" s="1039"/>
      <c r="D75" s="498" t="s">
        <v>773</v>
      </c>
      <c r="E75" s="499"/>
      <c r="F75" s="582" t="s">
        <v>11</v>
      </c>
      <c r="G75" s="583" t="s">
        <v>770</v>
      </c>
      <c r="H75" s="545"/>
      <c r="I75" s="545"/>
      <c r="J75" s="545"/>
      <c r="K75" s="545"/>
      <c r="L75" s="545"/>
      <c r="M75" s="545"/>
      <c r="N75" s="545"/>
      <c r="O75" s="545"/>
      <c r="P75" s="545"/>
      <c r="Q75" s="545"/>
      <c r="R75" s="545"/>
      <c r="S75" s="545"/>
      <c r="T75" s="545"/>
      <c r="U75" s="545"/>
      <c r="V75" s="545"/>
      <c r="W75" s="680"/>
      <c r="X75" s="679" t="s">
        <v>76</v>
      </c>
      <c r="Y75" s="465"/>
      <c r="Z75" s="466"/>
    </row>
    <row r="76" spans="1:26" s="314" customFormat="1" ht="16.5" customHeight="1" thickBot="1">
      <c r="B76" s="1040"/>
      <c r="C76" s="1041"/>
      <c r="D76" s="500"/>
      <c r="E76" s="501"/>
      <c r="F76" s="312"/>
      <c r="G76" s="551"/>
      <c r="H76" s="551"/>
      <c r="I76" s="551"/>
      <c r="J76" s="551"/>
      <c r="K76" s="551"/>
      <c r="L76" s="551"/>
      <c r="M76" s="551"/>
      <c r="N76" s="551"/>
      <c r="O76" s="551"/>
      <c r="P76" s="551"/>
      <c r="Q76" s="551"/>
      <c r="R76" s="551"/>
      <c r="S76" s="551"/>
      <c r="T76" s="551"/>
      <c r="U76" s="551"/>
      <c r="V76" s="551"/>
      <c r="W76" s="552"/>
      <c r="X76" s="469"/>
      <c r="Y76" s="584"/>
      <c r="Z76" s="342"/>
    </row>
    <row r="77" spans="1:26" ht="16.5" customHeight="1">
      <c r="A77" s="314"/>
      <c r="B77" s="1034" t="s">
        <v>771</v>
      </c>
      <c r="C77" s="1035"/>
      <c r="D77" s="502" t="s">
        <v>774</v>
      </c>
      <c r="E77" s="622"/>
      <c r="F77" s="581" t="s">
        <v>11</v>
      </c>
      <c r="G77" s="306" t="s">
        <v>772</v>
      </c>
      <c r="H77" s="613"/>
      <c r="I77" s="613"/>
      <c r="J77" s="613"/>
      <c r="K77" s="613"/>
      <c r="L77" s="613"/>
      <c r="M77" s="613"/>
      <c r="N77" s="613"/>
      <c r="O77" s="613"/>
      <c r="P77" s="613"/>
      <c r="Q77" s="613"/>
      <c r="R77" s="613"/>
      <c r="S77" s="613"/>
      <c r="T77" s="613"/>
      <c r="U77" s="613"/>
      <c r="V77" s="613"/>
      <c r="W77" s="632"/>
      <c r="X77" s="467" t="s">
        <v>76</v>
      </c>
      <c r="Y77" s="468"/>
      <c r="Z77" s="336"/>
    </row>
    <row r="78" spans="1:26" ht="16.5" customHeight="1" thickBot="1">
      <c r="A78" s="314"/>
      <c r="B78" s="1036"/>
      <c r="C78" s="1037"/>
      <c r="D78" s="503"/>
      <c r="E78" s="504"/>
      <c r="F78" s="312"/>
      <c r="G78" s="551"/>
      <c r="H78" s="551"/>
      <c r="I78" s="551"/>
      <c r="J78" s="551"/>
      <c r="K78" s="551"/>
      <c r="L78" s="551"/>
      <c r="M78" s="551"/>
      <c r="N78" s="551"/>
      <c r="O78" s="551"/>
      <c r="P78" s="551"/>
      <c r="Q78" s="551"/>
      <c r="R78" s="551"/>
      <c r="S78" s="551"/>
      <c r="T78" s="551"/>
      <c r="U78" s="551"/>
      <c r="V78" s="551"/>
      <c r="W78" s="552"/>
      <c r="X78" s="469"/>
      <c r="Y78" s="341"/>
      <c r="Z78" s="342"/>
    </row>
    <row r="79" spans="1:26" ht="16.5" customHeight="1">
      <c r="A79" s="314"/>
    </row>
    <row r="80" spans="1:26" ht="16.5" customHeight="1">
      <c r="A80" s="314"/>
    </row>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sheetData>
  <sheetProtection password="CA41" sheet="1" objects="1" scenarios="1"/>
  <mergeCells count="77">
    <mergeCell ref="Y1:Z1"/>
    <mergeCell ref="Y2:Z2"/>
    <mergeCell ref="B4:D4"/>
    <mergeCell ref="E4:Z4"/>
    <mergeCell ref="B5:D5"/>
    <mergeCell ref="E5:Z5"/>
    <mergeCell ref="B6:D6"/>
    <mergeCell ref="E6:Z6"/>
    <mergeCell ref="B7:D7"/>
    <mergeCell ref="E7:Z7"/>
    <mergeCell ref="B10:C11"/>
    <mergeCell ref="D10:D11"/>
    <mergeCell ref="E10:Y10"/>
    <mergeCell ref="F11:W11"/>
    <mergeCell ref="X11:Y11"/>
    <mergeCell ref="B77:C78"/>
    <mergeCell ref="B56:C59"/>
    <mergeCell ref="D62:D65"/>
    <mergeCell ref="F29:W29"/>
    <mergeCell ref="F30:W30"/>
    <mergeCell ref="F31:W31"/>
    <mergeCell ref="F32:W32"/>
    <mergeCell ref="F46:W46"/>
    <mergeCell ref="F48:W48"/>
    <mergeCell ref="F45:W45"/>
    <mergeCell ref="B20:C37"/>
    <mergeCell ref="F24:W24"/>
    <mergeCell ref="F25:W25"/>
    <mergeCell ref="D32:D33"/>
    <mergeCell ref="F43:W43"/>
    <mergeCell ref="F44:W44"/>
    <mergeCell ref="Q19:S19"/>
    <mergeCell ref="Y73:Y74"/>
    <mergeCell ref="B75:C76"/>
    <mergeCell ref="F20:W20"/>
    <mergeCell ref="B12:C19"/>
    <mergeCell ref="G13:J13"/>
    <mergeCell ref="L13:O13"/>
    <mergeCell ref="Q13:T13"/>
    <mergeCell ref="G17:J17"/>
    <mergeCell ref="K14:M14"/>
    <mergeCell ref="S14:U14"/>
    <mergeCell ref="G15:L15"/>
    <mergeCell ref="G16:L16"/>
    <mergeCell ref="J19:L19"/>
    <mergeCell ref="D21:D27"/>
    <mergeCell ref="D28:D30"/>
    <mergeCell ref="F33:W33"/>
    <mergeCell ref="F34:W34"/>
    <mergeCell ref="F35:W35"/>
    <mergeCell ref="F36:W36"/>
    <mergeCell ref="F37:W37"/>
    <mergeCell ref="F26:W26"/>
    <mergeCell ref="F27:W27"/>
    <mergeCell ref="F28:W28"/>
    <mergeCell ref="F21:W21"/>
    <mergeCell ref="F22:W22"/>
    <mergeCell ref="F23:W23"/>
    <mergeCell ref="F54:W54"/>
    <mergeCell ref="F55:W55"/>
    <mergeCell ref="B38:C55"/>
    <mergeCell ref="D38:D42"/>
    <mergeCell ref="D43:D45"/>
    <mergeCell ref="D46:D49"/>
    <mergeCell ref="F38:W42"/>
    <mergeCell ref="F47:W47"/>
    <mergeCell ref="F49:W49"/>
    <mergeCell ref="F50:W50"/>
    <mergeCell ref="F51:W51"/>
    <mergeCell ref="F52:W52"/>
    <mergeCell ref="F53:W53"/>
    <mergeCell ref="H73:Q73"/>
    <mergeCell ref="H64:Q64"/>
    <mergeCell ref="H67:Q67"/>
    <mergeCell ref="H68:Q68"/>
    <mergeCell ref="H70:Q70"/>
    <mergeCell ref="L72:U72"/>
  </mergeCells>
  <phoneticPr fontId="2"/>
  <dataValidations count="2">
    <dataValidation type="list" showInputMessage="1" showErrorMessage="1" sqref="X59:X64 X73 X77 X75 X12 X56 X20 X38">
      <formula1>"　,■,□"</formula1>
    </dataValidation>
    <dataValidation type="list" allowBlank="1" showInputMessage="1" showErrorMessage="1" sqref="X74 X76 F75 F77 L12 X65:X68 X57:X58 X13:X16 X39:X42 F12 X21:X24 F56:F68 F70:F71 F73">
      <formula1>"■,□"</formula1>
    </dataValidation>
  </dataValidations>
  <printOptions horizontalCentered="1"/>
  <pageMargins left="0.39370078740157483" right="0.39370078740157483" top="0.78740157480314965" bottom="0.78740157480314965" header="0.51181102362204722" footer="0.51181102362204722"/>
  <pageSetup paperSize="9" scale="77" orientation="portrait" r:id="rId1"/>
  <headerFooter alignWithMargins="0">
    <oddFooter>&amp;L&amp;"ＭＳ ゴシック,標準"&amp;8Ver.2&amp;R&amp;"ＭＳ ゴシック,標準"&amp;8KJH Corporation,Inc 2022.10</oddFooter>
  </headerFooter>
  <rowBreaks count="1" manualBreakCount="1">
    <brk id="55" min="1" max="25" man="1"/>
  </rowBreaks>
  <ignoredErrors>
    <ignoredError sqref="L1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view="pageLayout" topLeftCell="A25" zoomScaleNormal="100" zoomScaleSheetLayoutView="100" workbookViewId="0">
      <selection activeCell="D21" sqref="D21:G21"/>
    </sheetView>
  </sheetViews>
  <sheetFormatPr defaultRowHeight="12"/>
  <cols>
    <col min="1" max="1" width="13.140625" customWidth="1"/>
    <col min="2" max="2" width="11.140625" customWidth="1"/>
    <col min="3" max="3" width="24.5703125" customWidth="1"/>
    <col min="4" max="5" width="10.7109375" customWidth="1"/>
    <col min="6" max="7" width="10.7109375" style="301" customWidth="1"/>
    <col min="8" max="8" width="1.5703125" customWidth="1"/>
    <col min="9" max="9" width="2.85546875" hidden="1" customWidth="1"/>
    <col min="10" max="10" width="28.28515625" hidden="1" customWidth="1"/>
    <col min="11" max="12" width="45.85546875" hidden="1" customWidth="1"/>
    <col min="13" max="13" width="43.5703125" hidden="1" customWidth="1"/>
    <col min="14" max="14" width="51" hidden="1" customWidth="1"/>
    <col min="15" max="15" width="23.42578125" hidden="1" customWidth="1"/>
    <col min="16" max="16" width="36" hidden="1" customWidth="1"/>
    <col min="17" max="17" width="30.5703125" hidden="1" customWidth="1"/>
    <col min="18" max="19" width="23.42578125" hidden="1" customWidth="1"/>
    <col min="20" max="22" width="9.140625" hidden="1" customWidth="1"/>
    <col min="23" max="29" width="9.140625" customWidth="1"/>
  </cols>
  <sheetData>
    <row r="1" spans="1:19" ht="14.25">
      <c r="A1" s="288" t="s">
        <v>702</v>
      </c>
      <c r="B1" s="289"/>
      <c r="C1" s="255"/>
      <c r="D1" s="255"/>
      <c r="E1" s="255"/>
      <c r="F1" s="290"/>
      <c r="G1" s="290"/>
    </row>
    <row r="2" spans="1:19" ht="18.75" customHeight="1">
      <c r="A2" s="1219" t="str">
        <f>●申込書!H21</f>
        <v>○○　○○　様邸　新築工事</v>
      </c>
      <c r="B2" s="1219"/>
      <c r="C2" s="1219"/>
      <c r="D2" s="255"/>
      <c r="E2" s="255"/>
      <c r="F2" s="290"/>
      <c r="G2" s="290"/>
    </row>
    <row r="3" spans="1:19" ht="12.75" customHeight="1">
      <c r="A3" s="289"/>
      <c r="B3" s="289"/>
      <c r="C3" s="255"/>
      <c r="D3" s="255"/>
      <c r="E3" s="255"/>
      <c r="F3" s="290"/>
      <c r="G3" s="290"/>
      <c r="J3" s="378"/>
    </row>
    <row r="4" spans="1:19">
      <c r="A4" s="289" t="s">
        <v>611</v>
      </c>
      <c r="B4" s="255"/>
      <c r="C4" s="255"/>
      <c r="D4" s="255"/>
      <c r="E4" s="255"/>
      <c r="F4" s="290"/>
      <c r="G4" s="290"/>
    </row>
    <row r="5" spans="1:19">
      <c r="A5" s="1211" t="s">
        <v>439</v>
      </c>
      <c r="B5" s="379" t="s">
        <v>11</v>
      </c>
      <c r="C5" s="296" t="s">
        <v>520</v>
      </c>
      <c r="D5" s="297"/>
      <c r="E5" s="297"/>
      <c r="F5" s="297"/>
      <c r="G5" s="403"/>
    </row>
    <row r="6" spans="1:19" ht="13.5" customHeight="1">
      <c r="A6" s="1212"/>
      <c r="B6" s="379" t="s">
        <v>76</v>
      </c>
      <c r="C6" s="380" t="s">
        <v>517</v>
      </c>
      <c r="D6" s="1218" t="s">
        <v>612</v>
      </c>
      <c r="E6" s="1197"/>
      <c r="F6" s="1197" t="s">
        <v>613</v>
      </c>
      <c r="G6" s="1198"/>
    </row>
    <row r="7" spans="1:19" ht="13.5" customHeight="1">
      <c r="A7" s="1212"/>
      <c r="B7" s="379" t="s">
        <v>76</v>
      </c>
      <c r="C7" s="296" t="s">
        <v>614</v>
      </c>
      <c r="D7" s="297"/>
      <c r="E7" s="297"/>
      <c r="F7" s="297"/>
      <c r="G7" s="403"/>
      <c r="L7" t="s">
        <v>615</v>
      </c>
    </row>
    <row r="8" spans="1:19" ht="13.5" customHeight="1">
      <c r="A8" s="1212"/>
      <c r="B8" s="1199" t="s">
        <v>518</v>
      </c>
      <c r="C8" s="1200"/>
      <c r="D8" s="1175" t="s">
        <v>616</v>
      </c>
      <c r="E8" s="1175"/>
      <c r="F8" s="1175"/>
      <c r="G8" s="1154"/>
      <c r="J8" t="s">
        <v>520</v>
      </c>
      <c r="K8" t="s">
        <v>617</v>
      </c>
      <c r="L8" t="s">
        <v>618</v>
      </c>
      <c r="M8" t="s">
        <v>619</v>
      </c>
      <c r="N8" t="s">
        <v>620</v>
      </c>
      <c r="O8" t="s">
        <v>621</v>
      </c>
      <c r="P8" t="s">
        <v>622</v>
      </c>
      <c r="Q8" t="s">
        <v>623</v>
      </c>
      <c r="R8" t="s">
        <v>624</v>
      </c>
      <c r="S8" t="s">
        <v>519</v>
      </c>
    </row>
    <row r="9" spans="1:19" ht="13.5" customHeight="1">
      <c r="A9" s="1212"/>
      <c r="B9" s="1216" t="s">
        <v>625</v>
      </c>
      <c r="C9" s="1217"/>
      <c r="D9" s="1160" t="s">
        <v>561</v>
      </c>
      <c r="E9" s="1160"/>
      <c r="F9" s="1160"/>
      <c r="G9" s="1161"/>
      <c r="K9" t="s">
        <v>626</v>
      </c>
      <c r="L9" t="s">
        <v>627</v>
      </c>
    </row>
    <row r="10" spans="1:19" ht="13.5" customHeight="1">
      <c r="A10" s="1212"/>
      <c r="B10" s="1172" t="s">
        <v>521</v>
      </c>
      <c r="C10" s="1173"/>
      <c r="D10" s="1169" t="s">
        <v>616</v>
      </c>
      <c r="E10" s="1169"/>
      <c r="F10" s="1169"/>
      <c r="G10" s="1170"/>
      <c r="J10" t="s">
        <v>520</v>
      </c>
      <c r="K10" t="s">
        <v>628</v>
      </c>
      <c r="L10" t="s">
        <v>629</v>
      </c>
      <c r="M10" t="s">
        <v>630</v>
      </c>
      <c r="N10" t="s">
        <v>631</v>
      </c>
      <c r="O10" t="s">
        <v>632</v>
      </c>
      <c r="P10" t="s">
        <v>622</v>
      </c>
      <c r="Q10" t="s">
        <v>633</v>
      </c>
      <c r="R10" t="s">
        <v>634</v>
      </c>
      <c r="S10" t="s">
        <v>519</v>
      </c>
    </row>
    <row r="11" spans="1:19" ht="13.5" customHeight="1">
      <c r="A11" s="1212"/>
      <c r="B11" s="1220" t="s">
        <v>625</v>
      </c>
      <c r="C11" s="1221"/>
      <c r="D11" s="1169" t="s">
        <v>561</v>
      </c>
      <c r="E11" s="1169"/>
      <c r="F11" s="1169"/>
      <c r="G11" s="1170"/>
      <c r="K11" t="s">
        <v>626</v>
      </c>
      <c r="L11" t="s">
        <v>635</v>
      </c>
    </row>
    <row r="12" spans="1:19" ht="13.5" customHeight="1">
      <c r="A12" s="1211" t="s">
        <v>440</v>
      </c>
      <c r="B12" s="379" t="s">
        <v>11</v>
      </c>
      <c r="C12" s="296" t="s">
        <v>520</v>
      </c>
      <c r="D12" s="297"/>
      <c r="E12" s="297"/>
      <c r="F12" s="297"/>
      <c r="G12" s="403"/>
    </row>
    <row r="13" spans="1:19" ht="13.5" customHeight="1">
      <c r="A13" s="1212"/>
      <c r="B13" s="381" t="s">
        <v>76</v>
      </c>
      <c r="C13" s="382" t="s">
        <v>524</v>
      </c>
      <c r="D13" s="1218" t="s">
        <v>636</v>
      </c>
      <c r="E13" s="1197"/>
      <c r="F13" s="1197" t="s">
        <v>613</v>
      </c>
      <c r="G13" s="1198"/>
      <c r="K13" t="s">
        <v>637</v>
      </c>
      <c r="L13" t="s">
        <v>638</v>
      </c>
    </row>
    <row r="14" spans="1:19" ht="13.5" customHeight="1">
      <c r="A14" s="1212"/>
      <c r="B14" s="379" t="s">
        <v>76</v>
      </c>
      <c r="C14" s="296" t="s">
        <v>639</v>
      </c>
      <c r="D14" s="297"/>
      <c r="E14" s="297"/>
      <c r="F14" s="297"/>
      <c r="G14" s="403"/>
      <c r="K14" t="s">
        <v>640</v>
      </c>
      <c r="L14" t="s">
        <v>641</v>
      </c>
    </row>
    <row r="15" spans="1:19" ht="13.5" customHeight="1">
      <c r="A15" s="1212"/>
      <c r="B15" s="1199" t="s">
        <v>518</v>
      </c>
      <c r="C15" s="1200"/>
      <c r="D15" s="1175" t="s">
        <v>616</v>
      </c>
      <c r="E15" s="1175"/>
      <c r="F15" s="1175"/>
      <c r="G15" s="1154"/>
      <c r="J15" t="s">
        <v>642</v>
      </c>
      <c r="K15" t="s">
        <v>643</v>
      </c>
      <c r="L15" t="s">
        <v>525</v>
      </c>
    </row>
    <row r="16" spans="1:19" ht="13.5" customHeight="1">
      <c r="A16" s="1212"/>
      <c r="B16" s="1216" t="s">
        <v>644</v>
      </c>
      <c r="C16" s="1217"/>
      <c r="D16" s="1160" t="s">
        <v>561</v>
      </c>
      <c r="E16" s="1160"/>
      <c r="F16" s="1160"/>
      <c r="G16" s="1161"/>
      <c r="K16" t="s">
        <v>645</v>
      </c>
      <c r="L16" t="s">
        <v>646</v>
      </c>
    </row>
    <row r="17" spans="1:17" ht="13.5" customHeight="1">
      <c r="A17" s="1212"/>
      <c r="B17" s="1172" t="s">
        <v>521</v>
      </c>
      <c r="C17" s="1173"/>
      <c r="D17" s="1169" t="s">
        <v>616</v>
      </c>
      <c r="E17" s="1169"/>
      <c r="F17" s="1169"/>
      <c r="G17" s="1170"/>
      <c r="J17" t="s">
        <v>642</v>
      </c>
      <c r="K17" t="s">
        <v>643</v>
      </c>
      <c r="L17" t="s">
        <v>525</v>
      </c>
    </row>
    <row r="18" spans="1:17" ht="13.5" customHeight="1">
      <c r="A18" s="1213"/>
      <c r="B18" s="1214" t="s">
        <v>644</v>
      </c>
      <c r="C18" s="1215"/>
      <c r="D18" s="1178" t="s">
        <v>561</v>
      </c>
      <c r="E18" s="1178"/>
      <c r="F18" s="1178"/>
      <c r="G18" s="1179"/>
      <c r="K18" t="s">
        <v>645</v>
      </c>
      <c r="L18" t="s">
        <v>646</v>
      </c>
    </row>
    <row r="19" spans="1:17" ht="15" customHeight="1">
      <c r="A19" s="255"/>
      <c r="B19" s="255"/>
      <c r="C19" s="255"/>
      <c r="D19" s="255"/>
      <c r="E19" s="255"/>
      <c r="F19" s="293"/>
      <c r="G19" s="293"/>
    </row>
    <row r="20" spans="1:17">
      <c r="A20" s="289" t="s">
        <v>647</v>
      </c>
      <c r="B20" s="255"/>
      <c r="C20" s="255"/>
      <c r="D20" s="255"/>
      <c r="E20" s="255"/>
      <c r="F20" s="290"/>
      <c r="G20" s="290"/>
    </row>
    <row r="21" spans="1:17" ht="13.5" customHeight="1">
      <c r="A21" s="1180" t="s">
        <v>648</v>
      </c>
      <c r="B21" s="1202" t="s">
        <v>441</v>
      </c>
      <c r="C21" s="1203"/>
      <c r="D21" s="1204" t="s">
        <v>529</v>
      </c>
      <c r="E21" s="1205"/>
      <c r="F21" s="1205"/>
      <c r="G21" s="1206"/>
      <c r="K21" s="383" t="s">
        <v>527</v>
      </c>
      <c r="L21" s="383" t="s">
        <v>526</v>
      </c>
      <c r="M21" s="383" t="s">
        <v>528</v>
      </c>
      <c r="N21" t="s">
        <v>529</v>
      </c>
    </row>
    <row r="22" spans="1:17" ht="13.5" customHeight="1">
      <c r="A22" s="1201"/>
      <c r="B22" s="1207" t="s">
        <v>530</v>
      </c>
      <c r="C22" s="1208"/>
      <c r="D22" s="1209">
        <v>0.5</v>
      </c>
      <c r="E22" s="1210"/>
      <c r="F22" s="1210"/>
      <c r="G22" s="384" t="s">
        <v>531</v>
      </c>
      <c r="K22">
        <v>0.5</v>
      </c>
      <c r="L22">
        <v>0.7</v>
      </c>
      <c r="M22" s="298">
        <v>0</v>
      </c>
    </row>
    <row r="23" spans="1:17" ht="13.5" customHeight="1">
      <c r="A23" s="1201"/>
      <c r="B23" s="1167" t="s">
        <v>532</v>
      </c>
      <c r="C23" s="1168"/>
      <c r="D23" s="1181" t="s">
        <v>649</v>
      </c>
      <c r="E23" s="1178"/>
      <c r="F23" s="1178"/>
      <c r="G23" s="1179"/>
      <c r="K23" t="s">
        <v>649</v>
      </c>
      <c r="L23" t="s">
        <v>650</v>
      </c>
    </row>
    <row r="24" spans="1:17" ht="13.5" customHeight="1">
      <c r="A24" s="1180" t="s">
        <v>535</v>
      </c>
      <c r="B24" s="1153" t="s">
        <v>651</v>
      </c>
      <c r="C24" s="1175"/>
      <c r="D24" s="1175"/>
      <c r="E24" s="1175"/>
      <c r="F24" s="1175"/>
      <c r="G24" s="1154"/>
      <c r="K24" t="s">
        <v>651</v>
      </c>
      <c r="L24" t="s">
        <v>652</v>
      </c>
    </row>
    <row r="25" spans="1:17" ht="13.5" customHeight="1">
      <c r="A25" s="1171"/>
      <c r="B25" s="1181"/>
      <c r="C25" s="1178"/>
      <c r="D25" s="1178"/>
      <c r="E25" s="1178"/>
      <c r="F25" s="1178"/>
      <c r="G25" s="1179"/>
    </row>
    <row r="26" spans="1:17" ht="15" customHeight="1">
      <c r="A26" s="288"/>
      <c r="B26" s="255"/>
      <c r="C26" s="255"/>
      <c r="D26" s="255"/>
      <c r="E26" s="255"/>
      <c r="F26" s="290"/>
      <c r="G26" s="290"/>
    </row>
    <row r="27" spans="1:17">
      <c r="A27" s="289" t="s">
        <v>653</v>
      </c>
      <c r="B27" s="255"/>
      <c r="C27" s="255"/>
      <c r="D27" s="255"/>
      <c r="E27" s="255"/>
      <c r="F27" s="290"/>
      <c r="G27" s="290"/>
    </row>
    <row r="28" spans="1:17">
      <c r="A28" s="1182" t="s">
        <v>654</v>
      </c>
      <c r="B28" s="1183" t="s">
        <v>655</v>
      </c>
      <c r="C28" s="1183"/>
      <c r="D28" s="1184" t="s">
        <v>656</v>
      </c>
      <c r="E28" s="1184"/>
      <c r="F28" s="1184"/>
      <c r="G28" s="1184"/>
      <c r="J28" t="s">
        <v>656</v>
      </c>
      <c r="K28" t="s">
        <v>657</v>
      </c>
      <c r="L28" t="s">
        <v>658</v>
      </c>
      <c r="M28" t="s">
        <v>659</v>
      </c>
      <c r="N28" t="s">
        <v>660</v>
      </c>
    </row>
    <row r="29" spans="1:17" ht="13.5" customHeight="1">
      <c r="A29" s="1152"/>
      <c r="B29" s="1185" t="s">
        <v>661</v>
      </c>
      <c r="C29" s="1186"/>
      <c r="D29" s="1187" t="s">
        <v>662</v>
      </c>
      <c r="E29" s="1188"/>
      <c r="F29" s="1188"/>
      <c r="G29" s="1189"/>
      <c r="J29" t="s">
        <v>663</v>
      </c>
      <c r="K29" t="s">
        <v>664</v>
      </c>
      <c r="L29" t="s">
        <v>665</v>
      </c>
      <c r="M29" t="s">
        <v>666</v>
      </c>
      <c r="N29" t="s">
        <v>533</v>
      </c>
      <c r="O29" t="s">
        <v>662</v>
      </c>
      <c r="P29" t="s">
        <v>667</v>
      </c>
      <c r="Q29" t="s">
        <v>668</v>
      </c>
    </row>
    <row r="30" spans="1:17" ht="13.5" customHeight="1">
      <c r="A30" s="1152"/>
      <c r="B30" s="1190" t="s">
        <v>669</v>
      </c>
      <c r="C30" s="1191"/>
      <c r="D30" s="1193" t="s">
        <v>670</v>
      </c>
      <c r="E30" s="1165"/>
      <c r="F30" s="1165"/>
      <c r="G30" s="1166"/>
      <c r="J30" t="s">
        <v>536</v>
      </c>
      <c r="K30" t="s">
        <v>671</v>
      </c>
      <c r="L30" t="s">
        <v>670</v>
      </c>
      <c r="M30" t="s">
        <v>672</v>
      </c>
    </row>
    <row r="31" spans="1:17" ht="13.5" customHeight="1">
      <c r="A31" s="1152"/>
      <c r="B31" s="1158"/>
      <c r="C31" s="1192"/>
      <c r="D31" s="1194">
        <v>3</v>
      </c>
      <c r="E31" s="1195"/>
      <c r="F31" s="1195"/>
      <c r="G31" s="385" t="s">
        <v>673</v>
      </c>
      <c r="J31" t="s">
        <v>638</v>
      </c>
    </row>
    <row r="32" spans="1:17" ht="13.5" customHeight="1">
      <c r="A32" s="1152"/>
      <c r="B32" s="1196" t="s">
        <v>540</v>
      </c>
      <c r="C32" s="1171"/>
      <c r="D32" s="1181" t="s">
        <v>541</v>
      </c>
      <c r="E32" s="1178"/>
      <c r="F32" s="1178"/>
      <c r="G32" s="1179"/>
      <c r="J32" t="s">
        <v>638</v>
      </c>
      <c r="K32" t="s">
        <v>448</v>
      </c>
      <c r="L32" t="s">
        <v>534</v>
      </c>
      <c r="M32" t="s">
        <v>674</v>
      </c>
    </row>
    <row r="33" spans="1:13" ht="13.5" customHeight="1">
      <c r="A33" s="356" t="s">
        <v>675</v>
      </c>
      <c r="B33" s="1146" t="s">
        <v>544</v>
      </c>
      <c r="C33" s="1147"/>
      <c r="D33" s="1155" t="s">
        <v>537</v>
      </c>
      <c r="E33" s="1156"/>
      <c r="F33" s="1156"/>
      <c r="G33" s="1157"/>
      <c r="K33" t="s">
        <v>537</v>
      </c>
      <c r="L33" t="s">
        <v>538</v>
      </c>
      <c r="M33" t="s">
        <v>539</v>
      </c>
    </row>
    <row r="34" spans="1:13" ht="13.5" customHeight="1">
      <c r="A34" s="1152" t="s">
        <v>676</v>
      </c>
      <c r="B34" s="1152" t="s">
        <v>677</v>
      </c>
      <c r="C34" s="1152"/>
      <c r="D34" s="1174" t="s">
        <v>678</v>
      </c>
      <c r="E34" s="1174"/>
      <c r="F34" s="1175" t="s">
        <v>543</v>
      </c>
      <c r="G34" s="1154"/>
      <c r="J34" t="s">
        <v>638</v>
      </c>
      <c r="K34" t="s">
        <v>542</v>
      </c>
      <c r="L34" t="s">
        <v>543</v>
      </c>
    </row>
    <row r="35" spans="1:13" ht="13.5" customHeight="1">
      <c r="A35" s="1152"/>
      <c r="B35" s="1152"/>
      <c r="C35" s="1152"/>
      <c r="D35" s="1167" t="s">
        <v>679</v>
      </c>
      <c r="E35" s="1168"/>
      <c r="F35" s="1169" t="s">
        <v>522</v>
      </c>
      <c r="G35" s="1170"/>
    </row>
    <row r="36" spans="1:13" ht="13.5" customHeight="1">
      <c r="A36" s="1152"/>
      <c r="B36" s="1163"/>
      <c r="C36" s="1163"/>
      <c r="D36" s="1158" t="s">
        <v>680</v>
      </c>
      <c r="E36" s="1159"/>
      <c r="F36" s="1160" t="s">
        <v>522</v>
      </c>
      <c r="G36" s="1161"/>
    </row>
    <row r="37" spans="1:13" ht="13.5" customHeight="1">
      <c r="A37" s="1152"/>
      <c r="B37" s="1162" t="s">
        <v>681</v>
      </c>
      <c r="C37" s="1162"/>
      <c r="D37" s="1164" t="s">
        <v>678</v>
      </c>
      <c r="E37" s="1164"/>
      <c r="F37" s="1165" t="s">
        <v>543</v>
      </c>
      <c r="G37" s="1166"/>
    </row>
    <row r="38" spans="1:13" ht="13.5" customHeight="1">
      <c r="A38" s="1152"/>
      <c r="B38" s="1152"/>
      <c r="C38" s="1152"/>
      <c r="D38" s="1167" t="s">
        <v>679</v>
      </c>
      <c r="E38" s="1168"/>
      <c r="F38" s="1169" t="s">
        <v>522</v>
      </c>
      <c r="G38" s="1170"/>
      <c r="J38" t="s">
        <v>638</v>
      </c>
    </row>
    <row r="39" spans="1:13" ht="13.5" customHeight="1">
      <c r="A39" s="1152"/>
      <c r="B39" s="1163"/>
      <c r="C39" s="1163"/>
      <c r="D39" s="1158" t="s">
        <v>682</v>
      </c>
      <c r="E39" s="1159"/>
      <c r="F39" s="1160" t="s">
        <v>522</v>
      </c>
      <c r="G39" s="1161"/>
    </row>
    <row r="40" spans="1:13" ht="13.5" customHeight="1">
      <c r="A40" s="1152"/>
      <c r="B40" s="1171" t="s">
        <v>683</v>
      </c>
      <c r="C40" s="1171"/>
      <c r="D40" s="1168" t="s">
        <v>678</v>
      </c>
      <c r="E40" s="1168"/>
      <c r="F40" s="1169" t="s">
        <v>543</v>
      </c>
      <c r="G40" s="1170"/>
      <c r="J40" t="s">
        <v>638</v>
      </c>
    </row>
    <row r="41" spans="1:13" ht="13.5" customHeight="1">
      <c r="A41" s="1152"/>
      <c r="B41" s="1152"/>
      <c r="C41" s="1152"/>
      <c r="D41" s="1176" t="s">
        <v>680</v>
      </c>
      <c r="E41" s="1177"/>
      <c r="F41" s="1178" t="s">
        <v>522</v>
      </c>
      <c r="G41" s="1179"/>
      <c r="J41" t="s">
        <v>523</v>
      </c>
      <c r="K41" t="s">
        <v>684</v>
      </c>
      <c r="L41" t="s">
        <v>522</v>
      </c>
    </row>
    <row r="42" spans="1:13" ht="13.5" customHeight="1">
      <c r="A42" s="356" t="s">
        <v>685</v>
      </c>
      <c r="B42" s="1146" t="s">
        <v>546</v>
      </c>
      <c r="C42" s="1147"/>
      <c r="D42" s="1144" t="s">
        <v>686</v>
      </c>
      <c r="E42" s="1144"/>
      <c r="F42" s="1144"/>
      <c r="G42" s="1144"/>
      <c r="K42" t="s">
        <v>686</v>
      </c>
      <c r="L42" t="s">
        <v>545</v>
      </c>
    </row>
    <row r="43" spans="1:13" ht="13.5" customHeight="1">
      <c r="A43" s="356" t="s">
        <v>547</v>
      </c>
      <c r="B43" s="1146" t="s">
        <v>687</v>
      </c>
      <c r="C43" s="1147"/>
      <c r="D43" s="1155" t="s">
        <v>522</v>
      </c>
      <c r="E43" s="1156"/>
      <c r="F43" s="1156"/>
      <c r="G43" s="1157"/>
      <c r="K43" t="s">
        <v>522</v>
      </c>
      <c r="L43" t="s">
        <v>688</v>
      </c>
    </row>
    <row r="44" spans="1:13" ht="15" customHeight="1">
      <c r="A44" s="291"/>
      <c r="B44" s="291"/>
      <c r="C44" s="291"/>
      <c r="D44" s="1145"/>
      <c r="E44" s="1145"/>
      <c r="F44" s="291"/>
      <c r="G44" s="291"/>
    </row>
    <row r="45" spans="1:13">
      <c r="A45" s="299" t="s">
        <v>689</v>
      </c>
      <c r="B45" s="291"/>
      <c r="C45" s="291"/>
      <c r="D45" s="1145"/>
      <c r="E45" s="1145"/>
      <c r="F45" s="291"/>
      <c r="G45" s="291"/>
    </row>
    <row r="46" spans="1:13" ht="13.5" customHeight="1">
      <c r="A46" s="300"/>
      <c r="B46" s="355" t="s">
        <v>552</v>
      </c>
      <c r="C46" s="355" t="s">
        <v>690</v>
      </c>
      <c r="D46" s="356" t="s">
        <v>691</v>
      </c>
      <c r="E46" s="356" t="s">
        <v>553</v>
      </c>
      <c r="F46" s="1146" t="s">
        <v>692</v>
      </c>
      <c r="G46" s="1147"/>
    </row>
    <row r="47" spans="1:13" ht="13.5" customHeight="1">
      <c r="A47" s="386" t="s">
        <v>515</v>
      </c>
      <c r="B47" s="387" t="s">
        <v>548</v>
      </c>
      <c r="C47" s="387" t="s">
        <v>693</v>
      </c>
      <c r="D47" s="388" t="s">
        <v>522</v>
      </c>
      <c r="E47" s="389"/>
      <c r="F47" s="1153" t="s">
        <v>522</v>
      </c>
      <c r="G47" s="1154"/>
      <c r="K47" t="s">
        <v>548</v>
      </c>
      <c r="L47" t="s">
        <v>549</v>
      </c>
    </row>
    <row r="48" spans="1:13" ht="13.5" customHeight="1">
      <c r="A48" s="390" t="s">
        <v>516</v>
      </c>
      <c r="B48" s="391" t="s">
        <v>548</v>
      </c>
      <c r="C48" s="391" t="s">
        <v>693</v>
      </c>
      <c r="D48" s="392" t="s">
        <v>522</v>
      </c>
      <c r="E48" s="393"/>
      <c r="F48" s="1148"/>
      <c r="G48" s="1149"/>
      <c r="K48" t="s">
        <v>522</v>
      </c>
      <c r="L48" t="s">
        <v>694</v>
      </c>
    </row>
    <row r="49" spans="1:13" ht="13.5" customHeight="1">
      <c r="A49" s="394" t="s">
        <v>554</v>
      </c>
      <c r="B49" s="395" t="s">
        <v>548</v>
      </c>
      <c r="C49" s="395" t="s">
        <v>693</v>
      </c>
      <c r="D49" s="396"/>
      <c r="E49" s="381" t="s">
        <v>522</v>
      </c>
      <c r="F49" s="1150"/>
      <c r="G49" s="1151"/>
      <c r="K49" t="s">
        <v>695</v>
      </c>
      <c r="L49" t="s">
        <v>693</v>
      </c>
      <c r="M49" t="s">
        <v>696</v>
      </c>
    </row>
    <row r="50" spans="1:13" ht="15" customHeight="1">
      <c r="A50" s="291"/>
      <c r="B50" s="291"/>
      <c r="C50" s="291"/>
      <c r="D50" s="291"/>
      <c r="E50" s="291"/>
      <c r="F50" s="291"/>
      <c r="G50" s="291"/>
      <c r="K50" t="s">
        <v>550</v>
      </c>
      <c r="L50" t="s">
        <v>551</v>
      </c>
    </row>
    <row r="51" spans="1:13">
      <c r="A51" s="299" t="s">
        <v>697</v>
      </c>
      <c r="B51" s="291"/>
      <c r="C51" s="291"/>
      <c r="D51" s="291"/>
      <c r="E51" s="291"/>
      <c r="F51" s="291"/>
      <c r="G51" s="291"/>
      <c r="K51" t="s">
        <v>522</v>
      </c>
      <c r="L51" t="s">
        <v>447</v>
      </c>
    </row>
    <row r="52" spans="1:13">
      <c r="A52" s="1152" t="s">
        <v>698</v>
      </c>
      <c r="B52" s="1152"/>
      <c r="C52" s="1144" t="s">
        <v>522</v>
      </c>
      <c r="D52" s="1144"/>
      <c r="E52" s="294"/>
      <c r="F52" s="291"/>
      <c r="G52" s="291"/>
      <c r="K52" t="s">
        <v>522</v>
      </c>
      <c r="L52" t="s">
        <v>688</v>
      </c>
    </row>
    <row r="53" spans="1:13">
      <c r="A53" s="1143" t="s">
        <v>699</v>
      </c>
      <c r="B53" s="1143"/>
      <c r="C53" s="1144" t="s">
        <v>522</v>
      </c>
      <c r="D53" s="1144"/>
    </row>
    <row r="54" spans="1:13" ht="20.25" customHeight="1"/>
    <row r="55" spans="1:13">
      <c r="A55" s="290"/>
      <c r="B55" s="301"/>
      <c r="C55" s="301"/>
      <c r="D55" s="301"/>
      <c r="E55" s="301"/>
    </row>
    <row r="56" spans="1:13">
      <c r="A56" s="295"/>
      <c r="B56" s="295"/>
      <c r="C56" s="295"/>
      <c r="D56" s="295"/>
      <c r="E56" s="400"/>
    </row>
    <row r="57" spans="1:13">
      <c r="A57" s="295"/>
      <c r="B57" s="295"/>
      <c r="C57" s="401"/>
      <c r="D57" s="401"/>
      <c r="E57" s="400"/>
    </row>
    <row r="58" spans="1:13">
      <c r="A58" s="295"/>
      <c r="B58" s="295"/>
      <c r="C58" s="401"/>
      <c r="D58" s="401"/>
      <c r="E58" s="292"/>
    </row>
    <row r="59" spans="1:13">
      <c r="A59" s="295"/>
      <c r="B59" s="295"/>
      <c r="C59" s="401"/>
      <c r="D59" s="401"/>
      <c r="E59" s="400"/>
    </row>
    <row r="60" spans="1:13">
      <c r="A60" s="295"/>
      <c r="B60" s="295"/>
      <c r="C60" s="401"/>
      <c r="D60" s="401"/>
      <c r="E60" s="400"/>
    </row>
    <row r="61" spans="1:13">
      <c r="A61" s="295"/>
      <c r="B61" s="295"/>
      <c r="C61" s="401"/>
      <c r="D61" s="401"/>
      <c r="E61" s="400"/>
    </row>
    <row r="66" spans="1:7">
      <c r="A66" s="255"/>
      <c r="B66" s="255"/>
      <c r="C66" s="255"/>
      <c r="D66" s="255"/>
      <c r="E66" s="255"/>
      <c r="F66" s="290"/>
      <c r="G66" s="290"/>
    </row>
  </sheetData>
  <sheetProtection password="CA41" sheet="1" objects="1" scenarios="1"/>
  <mergeCells count="78">
    <mergeCell ref="D16:G16"/>
    <mergeCell ref="D13:E13"/>
    <mergeCell ref="A2:C2"/>
    <mergeCell ref="A5:A11"/>
    <mergeCell ref="D6:E6"/>
    <mergeCell ref="F6:G6"/>
    <mergeCell ref="B8:C8"/>
    <mergeCell ref="D8:G8"/>
    <mergeCell ref="B9:C9"/>
    <mergeCell ref="D9:G9"/>
    <mergeCell ref="B10:C10"/>
    <mergeCell ref="D10:G10"/>
    <mergeCell ref="B11:C11"/>
    <mergeCell ref="D11:G11"/>
    <mergeCell ref="B32:C32"/>
    <mergeCell ref="D32:G32"/>
    <mergeCell ref="F13:G13"/>
    <mergeCell ref="B15:C15"/>
    <mergeCell ref="A21:A23"/>
    <mergeCell ref="B21:C21"/>
    <mergeCell ref="D21:G21"/>
    <mergeCell ref="B22:C22"/>
    <mergeCell ref="D22:F22"/>
    <mergeCell ref="B23:C23"/>
    <mergeCell ref="D23:G23"/>
    <mergeCell ref="A12:A18"/>
    <mergeCell ref="B18:C18"/>
    <mergeCell ref="D18:G18"/>
    <mergeCell ref="D15:G15"/>
    <mergeCell ref="B16:C16"/>
    <mergeCell ref="D28:G28"/>
    <mergeCell ref="B29:C29"/>
    <mergeCell ref="D29:G29"/>
    <mergeCell ref="B30:C31"/>
    <mergeCell ref="D30:G30"/>
    <mergeCell ref="D31:F31"/>
    <mergeCell ref="B17:C17"/>
    <mergeCell ref="D17:G17"/>
    <mergeCell ref="B33:C33"/>
    <mergeCell ref="D33:G33"/>
    <mergeCell ref="A34:A41"/>
    <mergeCell ref="B34:C36"/>
    <mergeCell ref="D34:E34"/>
    <mergeCell ref="F34:G34"/>
    <mergeCell ref="D35:E35"/>
    <mergeCell ref="F35:G35"/>
    <mergeCell ref="D41:E41"/>
    <mergeCell ref="F41:G41"/>
    <mergeCell ref="A24:A25"/>
    <mergeCell ref="B24:G25"/>
    <mergeCell ref="A28:A32"/>
    <mergeCell ref="B28:C28"/>
    <mergeCell ref="B42:C42"/>
    <mergeCell ref="D42:G42"/>
    <mergeCell ref="B43:C43"/>
    <mergeCell ref="D43:G43"/>
    <mergeCell ref="D36:E36"/>
    <mergeCell ref="F36:G36"/>
    <mergeCell ref="B37:C39"/>
    <mergeCell ref="D37:E37"/>
    <mergeCell ref="F37:G37"/>
    <mergeCell ref="D38:E38"/>
    <mergeCell ref="F38:G38"/>
    <mergeCell ref="D39:E39"/>
    <mergeCell ref="F39:G39"/>
    <mergeCell ref="B40:C41"/>
    <mergeCell ref="D40:E40"/>
    <mergeCell ref="F40:G40"/>
    <mergeCell ref="A53:B53"/>
    <mergeCell ref="C53:D53"/>
    <mergeCell ref="D44:E44"/>
    <mergeCell ref="D45:E45"/>
    <mergeCell ref="F46:G46"/>
    <mergeCell ref="F48:G48"/>
    <mergeCell ref="F49:G49"/>
    <mergeCell ref="A52:B52"/>
    <mergeCell ref="C52:D52"/>
    <mergeCell ref="F47:G47"/>
  </mergeCells>
  <phoneticPr fontId="2"/>
  <conditionalFormatting sqref="B8:G11">
    <cfRule type="expression" dxfId="22" priority="23">
      <formula>IF($B$7="□",TRUE,FALSE)</formula>
    </cfRule>
  </conditionalFormatting>
  <conditionalFormatting sqref="B15:G18">
    <cfRule type="expression" dxfId="21" priority="22">
      <formula>IF($B$14="□",TRUE,FALSE)</formula>
    </cfRule>
  </conditionalFormatting>
  <conditionalFormatting sqref="D31:G31">
    <cfRule type="expression" dxfId="20" priority="10">
      <formula>IF($D$30="【効率等は別紙記載】",TRUE,FALSE)</formula>
    </cfRule>
    <cfRule type="expression" dxfId="19" priority="21">
      <formula>IF($D$30="入力しない",TRUE,FALSE)</formula>
    </cfRule>
  </conditionalFormatting>
  <conditionalFormatting sqref="C47:G47">
    <cfRule type="expression" dxfId="18" priority="5">
      <formula>IF($B$47="設置なし",TRUE,FALSE)</formula>
    </cfRule>
    <cfRule type="expression" dxfId="17" priority="20">
      <formula>IF($B$47="設置なし",TRUE,FALSE)</formula>
    </cfRule>
  </conditionalFormatting>
  <conditionalFormatting sqref="C48:G48">
    <cfRule type="expression" dxfId="16" priority="4">
      <formula>IF($B$48="設置なし",TRUE,FALSE)</formula>
    </cfRule>
    <cfRule type="expression" dxfId="15" priority="19">
      <formula>IF($B$48="設置なし",TRUE,FALSE)</formula>
    </cfRule>
  </conditionalFormatting>
  <conditionalFormatting sqref="C49:G49">
    <cfRule type="expression" dxfId="14" priority="3">
      <formula>IF($B$49="設置なし",TRUE,FALSE)</formula>
    </cfRule>
    <cfRule type="expression" dxfId="13" priority="18">
      <formula>IF($B$49="設置なし",TRUE,FALSE)</formula>
    </cfRule>
  </conditionalFormatting>
  <conditionalFormatting sqref="A24:G25">
    <cfRule type="expression" dxfId="12" priority="17">
      <formula>IF(OR($D$21="ダクト式第１種換気設備",$D$21="壁付け式第１種換気設備"),FALSE,TRUE)</formula>
    </cfRule>
  </conditionalFormatting>
  <conditionalFormatting sqref="B9:G9">
    <cfRule type="expression" dxfId="11" priority="16">
      <formula>IF(OR($D$8="ﾙｰﾑｴｱｰｺﾝﾃﾞｨｼｮﾅｰ",$D$8="FF暖房機"),FALSE,TRUE)</formula>
    </cfRule>
  </conditionalFormatting>
  <conditionalFormatting sqref="B11:G11">
    <cfRule type="expression" dxfId="10" priority="15">
      <formula>IF(OR($D$10="ﾙｰﾑｴｱｰｺﾝﾃﾞｨｼｮﾅｰ",$D$10="FF暖房機"),FALSE,TRUE)</formula>
    </cfRule>
  </conditionalFormatting>
  <conditionalFormatting sqref="B16:G16">
    <cfRule type="expression" dxfId="9" priority="14">
      <formula>IF($D$15="ﾙｰﾑｴｱｰｺﾝﾃﾞｨｼｮﾅｰ",FALSE,TRUE)</formula>
    </cfRule>
  </conditionalFormatting>
  <conditionalFormatting sqref="B18:G18">
    <cfRule type="expression" dxfId="8" priority="13">
      <formula>IF($D$17="ﾙｰﾑｴｱｰｺﾝﾃﾞｨｼｮﾅｰ",FALSE,TRUE)</formula>
    </cfRule>
  </conditionalFormatting>
  <conditionalFormatting sqref="B29:G31">
    <cfRule type="expression" dxfId="7" priority="12">
      <formula>IF(OR($D$28="ｺｰｼﾞｪﾈﾚｰｼｮﾝを使用する【能力等は別紙記載】",$D$28="その他の給湯設備機器",$D$28="給湯設備機器を設置しない",$D$28="給湯・温水暖房一体型【能力等は別紙記載】"),TRUE,FALSE)</formula>
    </cfRule>
  </conditionalFormatting>
  <conditionalFormatting sqref="B32:G32">
    <cfRule type="expression" dxfId="6" priority="11">
      <formula>IF($D$28="給湯設備機器を設置しない",TRUE,FALSE)</formula>
    </cfRule>
  </conditionalFormatting>
  <conditionalFormatting sqref="B30:G31">
    <cfRule type="expression" dxfId="5" priority="9">
      <formula>IF(OR($D$29="電気ヒーター温水器",$D$29="電気ヒートポンプ・ガス（フロン系冷媒）【ﾀﾝｸ容量別途記載】",$D$29="電気ヒートポンプ・ガス（プロパン系冷媒）"),TRUE,FALSE)</formula>
    </cfRule>
  </conditionalFormatting>
  <conditionalFormatting sqref="D35:G36">
    <cfRule type="expression" dxfId="4" priority="8">
      <formula>IF($F$34="２バルブ水栓",TRUE,FALSE)</formula>
    </cfRule>
  </conditionalFormatting>
  <conditionalFormatting sqref="D38:G39">
    <cfRule type="expression" dxfId="3" priority="7">
      <formula>IF($F$37="２バルブ水栓",TRUE,FALSE)</formula>
    </cfRule>
  </conditionalFormatting>
  <conditionalFormatting sqref="D41:G41">
    <cfRule type="expression" dxfId="2" priority="6">
      <formula>IF($F$40="２バルブ水栓",TRUE,FALSE)</formula>
    </cfRule>
  </conditionalFormatting>
  <conditionalFormatting sqref="B5:G6">
    <cfRule type="expression" dxfId="1" priority="2">
      <formula>IF($B$7="■",TRUE,FALSE)</formula>
    </cfRule>
  </conditionalFormatting>
  <conditionalFormatting sqref="B12:G13">
    <cfRule type="expression" dxfId="0" priority="1">
      <formula>IF($B$14="■",TRUE,FALSE)</formula>
    </cfRule>
  </conditionalFormatting>
  <dataValidations count="27">
    <dataValidation type="list" allowBlank="1" showInputMessage="1" showErrorMessage="1" sqref="D11:G11">
      <formula1>$K$11:$L$11</formula1>
    </dataValidation>
    <dataValidation type="list" allowBlank="1" showInputMessage="1" showErrorMessage="1" sqref="D9:G9">
      <formula1>$K$9:$L$9</formula1>
    </dataValidation>
    <dataValidation type="list" allowBlank="1" showInputMessage="1" showErrorMessage="1" sqref="C52:D53">
      <formula1>$K$52:$L$52</formula1>
    </dataValidation>
    <dataValidation type="list" allowBlank="1" showInputMessage="1" showErrorMessage="1" sqref="F47:G47">
      <formula1>$K$48:$L$48</formula1>
    </dataValidation>
    <dataValidation type="list" allowBlank="1" showInputMessage="1" showErrorMessage="1" sqref="F40:G40 F34:G34 F37:G37">
      <formula1>$K$34:$L$34</formula1>
    </dataValidation>
    <dataValidation type="list" allowBlank="1" showInputMessage="1" showErrorMessage="1" sqref="D43:G43">
      <formula1>$K$43:$L$43</formula1>
    </dataValidation>
    <dataValidation type="list" allowBlank="1" showInputMessage="1" showErrorMessage="1" sqref="D33:G33">
      <formula1>$K$33:$M$33</formula1>
    </dataValidation>
    <dataValidation type="list" allowBlank="1" showInputMessage="1" showErrorMessage="1" sqref="D42:G42">
      <formula1>$K$42:$L$42</formula1>
    </dataValidation>
    <dataValidation type="list" allowBlank="1" showInputMessage="1" showErrorMessage="1" sqref="F41:G41 F35:G36 F38:G39">
      <formula1>$K$41:$L$41</formula1>
    </dataValidation>
    <dataValidation type="list" allowBlank="1" showInputMessage="1" showErrorMessage="1" sqref="D30:G30">
      <formula1>$J$30:$M$30</formula1>
    </dataValidation>
    <dataValidation type="list" allowBlank="1" showInputMessage="1" showErrorMessage="1" sqref="D28:G28">
      <formula1>$J$28:$N$28</formula1>
    </dataValidation>
    <dataValidation type="list" allowBlank="1" showInputMessage="1" showErrorMessage="1" sqref="B24:G25">
      <formula1>$K$24:$L$24</formula1>
    </dataValidation>
    <dataValidation type="list" allowBlank="1" showInputMessage="1" showErrorMessage="1" sqref="D23:G23">
      <formula1>$K$23:$L$23</formula1>
    </dataValidation>
    <dataValidation type="list" allowBlank="1" showInputMessage="1" showErrorMessage="1" sqref="D22:F22">
      <formula1>$K$22:$M$22</formula1>
    </dataValidation>
    <dataValidation type="list" allowBlank="1" showInputMessage="1" showErrorMessage="1" sqref="B47:B49">
      <formula1>$K$47:$L$47</formula1>
    </dataValidation>
    <dataValidation type="list" allowBlank="1" showInputMessage="1" showErrorMessage="1" sqref="E49 D47:D48">
      <formula1>$K$51:$L$51</formula1>
    </dataValidation>
    <dataValidation type="list" allowBlank="1" showInputMessage="1" showErrorMessage="1" sqref="C47:C49">
      <formula1>$K$49:$M$49</formula1>
    </dataValidation>
    <dataValidation type="list" allowBlank="1" showInputMessage="1" showErrorMessage="1" sqref="D32:G32">
      <formula1>$K$32:$M$32</formula1>
    </dataValidation>
    <dataValidation type="list" allowBlank="1" showInputMessage="1" showErrorMessage="1" sqref="D29">
      <formula1>$J$29:$Q$29</formula1>
    </dataValidation>
    <dataValidation type="list" allowBlank="1" showInputMessage="1" showErrorMessage="1" sqref="D16:G16">
      <formula1>$K$16:$L$16</formula1>
    </dataValidation>
    <dataValidation type="list" allowBlank="1" showInputMessage="1" showErrorMessage="1" sqref="D8:G8">
      <formula1>$J$8:$S$8</formula1>
    </dataValidation>
    <dataValidation type="list" allowBlank="1" showInputMessage="1" showErrorMessage="1" sqref="B12:B14 B5:B7">
      <formula1>"□,■"</formula1>
    </dataValidation>
    <dataValidation type="list" allowBlank="1" showInputMessage="1" showErrorMessage="1" sqref="D10">
      <formula1>$J$10:$S$10</formula1>
    </dataValidation>
    <dataValidation type="list" allowBlank="1" showInputMessage="1" showErrorMessage="1" sqref="D15">
      <formula1>$J$15:$L$15</formula1>
    </dataValidation>
    <dataValidation type="list" allowBlank="1" showInputMessage="1" showErrorMessage="1" sqref="D17:G17">
      <formula1>$J$17:$L$17</formula1>
    </dataValidation>
    <dataValidation type="list" allowBlank="1" showInputMessage="1" showErrorMessage="1" sqref="D18:G18">
      <formula1>$K$18:$L$18</formula1>
    </dataValidation>
    <dataValidation type="list" allowBlank="1" showInputMessage="1" showErrorMessage="1" sqref="D21:G21">
      <formula1>$K$21:$N$21</formula1>
    </dataValidation>
  </dataValidations>
  <pageMargins left="1.1023622047244095" right="0.70866141732283472" top="0.74803149606299213" bottom="0.74803149606299213" header="0.31496062992125984" footer="0.31496062992125984"/>
  <pageSetup paperSize="9" scale="95" orientation="portrait" r:id="rId1"/>
  <headerFooter>
    <oddFooter>&amp;L&amp;8Ver.1.02&amp;R&amp;8KJH Corporation,Inc 2017.03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作成要領</vt:lpstr>
      <vt:lpstr>●申込書</vt:lpstr>
      <vt:lpstr>●認定申請書136面</vt:lpstr>
      <vt:lpstr>●技術的審査依頼書</vt:lpstr>
      <vt:lpstr>●委任状</vt:lpstr>
      <vt:lpstr>●設（全住戸用）</vt:lpstr>
      <vt:lpstr>●設（共同住宅共用部分）</vt:lpstr>
      <vt:lpstr>●設（非住宅用）</vt:lpstr>
      <vt:lpstr>●設備仕様書</vt:lpstr>
      <vt:lpstr>（認定申請書24面）</vt:lpstr>
      <vt:lpstr>性能表示項目</vt:lpstr>
      <vt:lpstr>４％除外</vt:lpstr>
      <vt:lpstr>'（認定申請書24面）'!Print_Area</vt:lpstr>
      <vt:lpstr>●技術的審査依頼書!Print_Area</vt:lpstr>
      <vt:lpstr>●申込書!Print_Area</vt:lpstr>
      <vt:lpstr>'●設（共同住宅共用部分）'!Print_Area</vt:lpstr>
      <vt:lpstr>'●設（全住戸用）'!Print_Area</vt:lpstr>
      <vt:lpstr>'●設（非住宅用）'!Print_Area</vt:lpstr>
      <vt:lpstr>●設備仕様書!Print_Area</vt:lpstr>
      <vt:lpstr>●認定申請書136面!Print_Area</vt:lpstr>
      <vt:lpstr>作成要領!Print_Area</vt:lpstr>
      <vt:lpstr>性能表示項目!Print_Area</vt:lpstr>
    </vt:vector>
  </TitlesOfParts>
  <Company>九州住宅保証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九州住宅保証</dc:creator>
  <cp:lastModifiedBy>小鉢 裕一郎</cp:lastModifiedBy>
  <cp:lastPrinted>2022-10-07T08:41:01Z</cp:lastPrinted>
  <dcterms:created xsi:type="dcterms:W3CDTF">2001-11-13T13:29:42Z</dcterms:created>
  <dcterms:modified xsi:type="dcterms:W3CDTF">2025-03-17T09:21:24Z</dcterms:modified>
</cp:coreProperties>
</file>